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tabRatio="529" activeTab="1"/>
  </bookViews>
  <sheets>
    <sheet name="Поступления по Ты нам нужен2015" sheetId="1" r:id="rId1"/>
    <sheet name="Помощь детям (Расходы)" sheetId="2" r:id="rId2"/>
  </sheets>
  <definedNames>
    <definedName name="_xlnm._FilterDatabase" localSheetId="1" hidden="1">'Помощь детям (Расходы)'!$A$3:$F$63</definedName>
  </definedNames>
  <calcPr fullCalcOnLoad="1"/>
</workbook>
</file>

<file path=xl/sharedStrings.xml><?xml version="1.0" encoding="utf-8"?>
<sst xmlns="http://schemas.openxmlformats.org/spreadsheetml/2006/main" count="602" uniqueCount="540">
  <si>
    <t>Дата поступления</t>
  </si>
  <si>
    <t>От кого</t>
  </si>
  <si>
    <t>Сумма поступления,
руб.</t>
  </si>
  <si>
    <t>Итого:</t>
  </si>
  <si>
    <t xml:space="preserve">Обновлено: </t>
  </si>
  <si>
    <t>Поступления на благотворительный счет:
40703810620010000043 в ОАО "СберБанк России"</t>
  </si>
  <si>
    <t>Адресная помощь детям.</t>
  </si>
  <si>
    <t>Состояние здоровья, в связи с которым необходимо оказать помощь</t>
  </si>
  <si>
    <t>В отчете не отражены пожертвования, переведенные напрямую на счета родителей</t>
  </si>
  <si>
    <t>Возраст</t>
  </si>
  <si>
    <t>№
п/п</t>
  </si>
  <si>
    <t>ФИО ребенка</t>
  </si>
  <si>
    <t>Сумма</t>
  </si>
  <si>
    <t>Отчет по поступлениям 
в рамках Благотворительного марафона "Ты нам нужен 2015".</t>
  </si>
  <si>
    <t>Общая сумма поступлений
в рамках Благотворительного марафона "Ты нам нужен 2015"</t>
  </si>
  <si>
    <t>Исламхузин А.Р. ул. Грига</t>
  </si>
  <si>
    <t>Гайдукова Татьяна Васильевна, ул. Балтийская</t>
  </si>
  <si>
    <t>Остаток средств по БМ "Ты нам нужен":</t>
  </si>
  <si>
    <t>МАДОУ д/с N99 (через Копычева Л.К. пос.Прибрежный ул.Заводская)</t>
  </si>
  <si>
    <t>Поступления на благотворительный счет:
40703810707160000134 в филиале ОАО "БинБанк" в Санкт-Петербурге</t>
  </si>
  <si>
    <t>Лагутинская Мария Владимировна: Поступления через виджет Яндекс-Деньги на сайте deti39.com</t>
  </si>
  <si>
    <t xml:space="preserve">Драгунова Светлана Владимировна////Калининград ул. Красная </t>
  </si>
  <si>
    <t>ЗАО "Новый поток"</t>
  </si>
  <si>
    <t>Колесниченко Ольга Владимировна, ул. О.Кошевого</t>
  </si>
  <si>
    <t>МП "Баня № 1"</t>
  </si>
  <si>
    <t>ШЕРСТЮК АЛЕКСАНДР СЕРГЕЕВИЧ//// ул. А. АХМАТОВОЙ</t>
  </si>
  <si>
    <t xml:space="preserve">МАДОУ д/с N 100 г. Калининград </t>
  </si>
  <si>
    <t>СВИРИНА ИРИНА ПЕТРОВНА;КАЛИНИНГРАД, ПАРТИЗАНА ЖЕЛЕЗНЯКА</t>
  </si>
  <si>
    <t>Ильина Марина Валерьевна////Калининград //</t>
  </si>
  <si>
    <t>МАОУ СОШ N 47 (через Ходченкова Ирина Васильевна)</t>
  </si>
  <si>
    <t>ШКОЛА №10 (через ДОРОНИНА НАТАЛЬЯ АНАТОЛЬЕВНА)</t>
  </si>
  <si>
    <t>ВОЗНОВА ЕЛЕНА ГУРГЕНОВНА, г.КАЛИНИНГРАД, ул.БЕЛГОРОДСКАЯ</t>
  </si>
  <si>
    <t>МАДОУ ЦРР Д/С N136 (через ЖИНЖИКОВА ВАЛЕНТИНА ЛЮДВИГОВНА)</t>
  </si>
  <si>
    <t xml:space="preserve">карепкина О.Н. , ул. зеленая </t>
  </si>
  <si>
    <t>МОУОСОШ N 31 (через НИКУЛИНА ЛЮДМИЛА ВАЛЕНТИНОВНА)</t>
  </si>
  <si>
    <t>МАОУ СОШ N 47;7 А КЛАСС</t>
  </si>
  <si>
    <t>СЕРЯКОВА ГАЛИНА ВАСИЛЬЕВНА, БЫЧКОВА ИРИНА ВЛАДИМИРОВНА</t>
  </si>
  <si>
    <t xml:space="preserve">мао сош 31 школа </t>
  </si>
  <si>
    <t>карра</t>
  </si>
  <si>
    <t>АРЧИНОВА НАТАЛЬЯ ВИКТОРОВНА;КАЛИНИНГРАД, РОДНИКОВАЯ УЛ.</t>
  </si>
  <si>
    <t xml:space="preserve">мадоу д\с 10 </t>
  </si>
  <si>
    <t>ГАЙНАЛЬ ТАТЬЯНА ВАСИЛЬЕВНА, ЮЖНЫЙ П.</t>
  </si>
  <si>
    <t xml:space="preserve">сивков олег дмитриевич, калининград, ул.борзова </t>
  </si>
  <si>
    <t>МАОУ СОШ N 47 (через Силантьев Николай Николаевич)</t>
  </si>
  <si>
    <t>маоу сошN47</t>
  </si>
  <si>
    <t>СЕРЕГИНА ЛЮДМИЛА ИГОРЕВНА;КАЛИНИНГРАД, КИЕВСКАЯ УЛ.</t>
  </si>
  <si>
    <t>МАОУ СОШ N9</t>
  </si>
  <si>
    <t>МАДОУ ЦРР д/с128</t>
  </si>
  <si>
    <t>ООО "Декоративные культуры"</t>
  </si>
  <si>
    <t>ДОМНИЧ ИРИНА ВАСИЛЬЕВНА ;КАЛИНИНГРАД, КОМСОМОЛЬСКАЯ УЛ.</t>
  </si>
  <si>
    <t>соколова; ул.комсомольская</t>
  </si>
  <si>
    <t>глушакова тамара борисовна;ул. Гостиная</t>
  </si>
  <si>
    <t>МАДОУ ЦРР ДЕТСКИЙ САД 50</t>
  </si>
  <si>
    <t>ДМИТРИЕВА НАТАЛЬЯ АЛЕКСАНДРОВНА;КАЛИНИНГРАД, ПОБЕДЫ ПЛ.</t>
  </si>
  <si>
    <t>МАОУ СОШ N47 5Б класс</t>
  </si>
  <si>
    <t>5 а класс шк.31 г.калининграда</t>
  </si>
  <si>
    <t>8 А КЛАСС МАОУ СОШ 31; ул.ПРОЛЕТАРСКАЯ</t>
  </si>
  <si>
    <t>кузьминых с в; ул.офицерская</t>
  </si>
  <si>
    <t>маоу сош 47</t>
  </si>
  <si>
    <t>КУЗНЕЦОВА ЕЛЕНА ВЛАДИМИРОВНА, МАДОУ Д/С N49</t>
  </si>
  <si>
    <t>д\с135</t>
  </si>
  <si>
    <t>МАОУСОШ 50 (через ГОРЮНОВА ИНГА НИКОЛАЕВНА)</t>
  </si>
  <si>
    <t>Неизвестный</t>
  </si>
  <si>
    <t>Поддубная</t>
  </si>
  <si>
    <t>Посетители, участники, волонтеры, благотворители на пряничной ярмарке БЦ "Верю в чудо" на марафоне ТЦ "Клевер" 21.03.2015 (пл.Победы)</t>
  </si>
  <si>
    <t>Поступления через Иные источники
Благотворительного центра "Верю в чудо"</t>
  </si>
  <si>
    <t>Касса БЦ "Верю в чудо"</t>
  </si>
  <si>
    <t>Елена Васильевна В.</t>
  </si>
  <si>
    <t>СберКарта БЦ "Верю в чудо"</t>
  </si>
  <si>
    <t>Лагутинская София Владимировна</t>
  </si>
  <si>
    <t>мадоу црр д\сN101</t>
  </si>
  <si>
    <t>ЛОБАЧ МАРИНА СЕРГЕЕВНА; КАЛИНИНГРАД, ПРОЛЕТАРСКАЯ УЛ</t>
  </si>
  <si>
    <t>МКУ ГДСР ГО ГОРОД КАЛИНИНГРАД</t>
  </si>
  <si>
    <t>мадоу црр д\с N101</t>
  </si>
  <si>
    <t xml:space="preserve">ГЕРАСИМОВА ЛЮДМИЛА ВЛАДИМИРОВНА;КАЛИНИНГРАД, ГОРЬКОГО </t>
  </si>
  <si>
    <t>МАОУ СОШ N47</t>
  </si>
  <si>
    <t>ГАЙНАЛЬ ТАТЬЯНА ВАСИЛЬЕВНА</t>
  </si>
  <si>
    <t>СКОБЕЛЕВА СВЕТЛАНА РУСТЕМОВНА; КАЛИНИНГРАД, МАШИНОСТРОИТЕЛЬНАЯ</t>
  </si>
  <si>
    <t>д\с 119 группа ЗВЕЗДОЧКИ</t>
  </si>
  <si>
    <t>школа 31 класс2в</t>
  </si>
  <si>
    <t>мадоу дс N23</t>
  </si>
  <si>
    <t>БЕЛЯЕВА ТАТЬЯНА ЛЕОНИДОВНА;КАЛИНИНГРАД, ЖЕЛЯБОВА ПЕР.</t>
  </si>
  <si>
    <t>мадоу детский сад 119</t>
  </si>
  <si>
    <t>козлова ольга валерьевна;судостроительная</t>
  </si>
  <si>
    <t>МАДОУ детский сад 119</t>
  </si>
  <si>
    <t>МКУ МФЦ г.Калининграда</t>
  </si>
  <si>
    <t>группа зайчики</t>
  </si>
  <si>
    <t>Осетров А.В;БАЛТИЙСКАЯ ул.</t>
  </si>
  <si>
    <t>КУВЕКИНА ВАЛЕНТИНА ИВАНОВНА;КАЛИНИНГРАД, БАТАЛЬНАЯ УЛ.</t>
  </si>
  <si>
    <t>ЗАО "ДОРОЖНО-СТРОИТЕЛЬНОЕ ПРЕДПРИЯТИЕ"</t>
  </si>
  <si>
    <t>Сарычева Т.Ю.////московский пр</t>
  </si>
  <si>
    <t>детский сад №119</t>
  </si>
  <si>
    <t>Детский сад N119</t>
  </si>
  <si>
    <t>Детский сад N119 гр. Солнышки</t>
  </si>
  <si>
    <t>Детский сад N119 гр. Пчелки</t>
  </si>
  <si>
    <t>школа 32 1В класс</t>
  </si>
  <si>
    <t>От учеников 3 а класса, лицея 49</t>
  </si>
  <si>
    <t>мадоу д\с N11 рук. смирнова ю.с.</t>
  </si>
  <si>
    <t>СЛАСТИХИНА ЛАРИСА НИКОЛАЕВНА;КАЛИНИНГРАД, ЗАРАЙСКАЯ Ул.</t>
  </si>
  <si>
    <t>волкова валентина ивановна;ул. косм. Леонова</t>
  </si>
  <si>
    <t>МАДОУ ЦРР Д/С N136</t>
  </si>
  <si>
    <t>МП КХ "Водоканал"</t>
  </si>
  <si>
    <t>Иващенко Александр Николаевич</t>
  </si>
  <si>
    <t>Казюкевич Екатерина Витальевна</t>
  </si>
  <si>
    <t>КОЛЕСКИНА ОЛЬГА СЕРГЕЕВНА;ПРИБРЕЖНЫЙ ПГТ</t>
  </si>
  <si>
    <t xml:space="preserve">МАДОУ ЦРР д/с N 127 </t>
  </si>
  <si>
    <t>лицей 49;4 а класс</t>
  </si>
  <si>
    <t>ШКОЛА 31 КЛАСС 4В (через ФРЕЙГОФЕР АННА АЛЕКСАНДРОВНА)</t>
  </si>
  <si>
    <t xml:space="preserve">ВОРОНЧУКОВА ЛЮДМИЛА АЛЕКСАНДРОВНА;пер.партизанский </t>
  </si>
  <si>
    <t>маоу сош N3 (через баташова надежда александровна)</t>
  </si>
  <si>
    <t>МАОУ СОШ N21</t>
  </si>
  <si>
    <t>КОВАЛЕВА ОКСАНА АЛЕКСАНДРОВНА</t>
  </si>
  <si>
    <t>Черезова О В</t>
  </si>
  <si>
    <t>МАДОУ ЦРР д/с N122</t>
  </si>
  <si>
    <t>Марченко Елена Николаевна; ул.Большая Окружная</t>
  </si>
  <si>
    <t>маоу сошN47 10а</t>
  </si>
  <si>
    <t>ксендзова ольга алексеевна;ул.белинского</t>
  </si>
  <si>
    <t>ПРИБРЕЖНЫЙ ПГТ (ЛЯШЕНКО Э Б)</t>
  </si>
  <si>
    <t>маоу сош N47</t>
  </si>
  <si>
    <t>мадоу д\с 4</t>
  </si>
  <si>
    <t>МАДОУ Д/С N129 (ПАНЕВИНА ИРИНА ВАСИЛЬЕВНА)</t>
  </si>
  <si>
    <t>МАДОУ Д/С N22</t>
  </si>
  <si>
    <t>МАДОУ ЦРР д\с N 83</t>
  </si>
  <si>
    <t>МАДОУ ЦР Д/С N47</t>
  </si>
  <si>
    <t>МАОУ НАЧАЛЬНАЯ ШКОЛА N72; КАЛИНИНГРАД, КРАСНАЯ, 301, САД</t>
  </si>
  <si>
    <t>Муниципальное автономное дошкольное образовательное учреждение города Калининграда детский сад N 23</t>
  </si>
  <si>
    <t>МАОУСОШ N31</t>
  </si>
  <si>
    <t>Д\С N107 (ГАЙНАЛЬ ТАТЬЯНА ВАСИЛЬЕВНА)</t>
  </si>
  <si>
    <t>маоу сош 47 (уютова алла дмитриевна)</t>
  </si>
  <si>
    <t>маоу сош 47 4а</t>
  </si>
  <si>
    <t>МАУ Методическиц центр</t>
  </si>
  <si>
    <t>маоу сош N50</t>
  </si>
  <si>
    <t>МАДОУ Д/С N68 (ТЕРЕШЕВА ОЛЬГА ВЛАДИМИРОВНА)</t>
  </si>
  <si>
    <t>РЫБКИНА МАРИНА ВЛАДИМИРОВНа</t>
  </si>
  <si>
    <t>МАДОУ ЦРР ДЕТСКИЙ САД N133 (ВЕЛИЧКО АНАСТАСИЯ МИХАЙЛОВНА)</t>
  </si>
  <si>
    <t>МКУК ЦОП (Русецкайте Людмила Ромовна)</t>
  </si>
  <si>
    <t>Волосухин В.В.////ул. Молодой Гвардии</t>
  </si>
  <si>
    <t>Рыжова Галина Варсанофиевна</t>
  </si>
  <si>
    <t>ООО КЛИНЭКСПЕРТ</t>
  </si>
  <si>
    <t>МАДОУ Д/С N20 (ИЛЬИНА И И;КАЛИНИНГРАД)</t>
  </si>
  <si>
    <t>МАДОУ детский сад N44</t>
  </si>
  <si>
    <t>ООО "ДАРЛЕН"</t>
  </si>
  <si>
    <t>Грошева Людмила Ивановна</t>
  </si>
  <si>
    <t>Исламхузин Александр Рафлатович////г. Гусев</t>
  </si>
  <si>
    <t>Ягнешко Людмила Сергеевна////Калининград ул. Кирова</t>
  </si>
  <si>
    <t>Ягнешко Юлия Болеславовна</t>
  </si>
  <si>
    <t>Чернявская Юлиана Владимировна</t>
  </si>
  <si>
    <t>ГАЛАЙ 4Д</t>
  </si>
  <si>
    <t>КРЕПИШКОВА 4Б</t>
  </si>
  <si>
    <t>КАЛИНЧЕНКО 4Е</t>
  </si>
  <si>
    <t>УЛЬЯНЕНКО 4Г</t>
  </si>
  <si>
    <t>МАДОУ д/с N54</t>
  </si>
  <si>
    <t>МАОУСОШ 47 9Б (айрапетова марина алексндровна)</t>
  </si>
  <si>
    <t>ЕРЕМЧЕНКО НАТАЛИЯ ПЕТРОВНА;КАЛИНИНГРАД, ЧЕРНЯХОВСКОГО УЛ</t>
  </si>
  <si>
    <t>мку управление по делам го и чс г.калининграда</t>
  </si>
  <si>
    <t>МАОУ СОШ N 47</t>
  </si>
  <si>
    <t>МБОУ ДОД СДЮШОР СИЛОВЫЕ ВИДЫ (ШАХУРИНА Т.В. )</t>
  </si>
  <si>
    <t>МАДОУ Д\С N12</t>
  </si>
  <si>
    <t xml:space="preserve">Кособутская Ольга Андреевна;ул Фрунзе </t>
  </si>
  <si>
    <t>МКУК ЦОП</t>
  </si>
  <si>
    <t>МАОУ ДОД ГО "Город Калининград" "ДМШ им. Э.Т.А. Гофмана</t>
  </si>
  <si>
    <t>МАДОУ д/с N 45, Власюк Лидия Николаевна</t>
  </si>
  <si>
    <t>крупицкая ю.ю.;б.исаково</t>
  </si>
  <si>
    <t>школа31\1б (Жанна Борисовна)</t>
  </si>
  <si>
    <t>сайбидинова А.Р</t>
  </si>
  <si>
    <t>сурова с.в.;огарева</t>
  </si>
  <si>
    <t>МАДОУ ЦРР д\сN7</t>
  </si>
  <si>
    <t>ДЕШЕВЫХ НИКОЛАЙ АЛЕКСЕЕВИЧ</t>
  </si>
  <si>
    <t>МАДОУ N 26 (БЫЧКОВА АННА ИВАНОВНА)</t>
  </si>
  <si>
    <t>СТРЕЛЬНИКОВА АЛЛА МИХАЙЛОВНА;КАЛИНИНГРАД, ОКТЯБРЬСКАЯ ПЛ</t>
  </si>
  <si>
    <t>АРТЕМЬЕВА ОКСАНА ВЛАДИМИРОВНА;КАЛИНИНГРАД, ЛОМОНОСОВА УЛ</t>
  </si>
  <si>
    <t>мадоу црр детский садN136</t>
  </si>
  <si>
    <t>АЛЕКСАНДРОВИЧ ЭММА ЭДУАРДОВНА</t>
  </si>
  <si>
    <t>КИСЕЛЕВА ЕЛЕНА ВИКТОРОВНА;КАЛИНИНГРАД, АВТОМОБИЛЬНАЯ УЛ</t>
  </si>
  <si>
    <t>ЕФРЕМОВА;КАЛИНИНГРАД, МАШИНОСТРОИТЕЛЬНАЯ УЛ.</t>
  </si>
  <si>
    <t>проконич н.в.;ул.дзержинского</t>
  </si>
  <si>
    <t>ЧЕРНИЙ ТАТЬЯНА АЛЕКСАНДРОВНА;КАЛИНИНГРАД, ЛЕНИНСКИЙ ПР-КТ</t>
  </si>
  <si>
    <t>ЖИДКОВА ЭЛЕОНОРА ЖЕНИСОВНА</t>
  </si>
  <si>
    <t>МАДОУ ДС N123 (ПРОСТАКОВА АЛЛА ЗИГМОВНА)</t>
  </si>
  <si>
    <t>Меркулова Наталья Анатольевна</t>
  </si>
  <si>
    <t>Открытое Акционерное Общество "Прибалтийский судостроительный завод "Янтарь"</t>
  </si>
  <si>
    <t>маоу сош 31 класс 9 в</t>
  </si>
  <si>
    <t>белкина александра игоревна;г.калининградул.1812г</t>
  </si>
  <si>
    <t>дюсш N12 по боксу (котрова елена владимировна)</t>
  </si>
  <si>
    <t>МАДОУ д\с N5 сотр</t>
  </si>
  <si>
    <t>БМОУ ДОД СДЮСШОР N10 ПО ВОЛЕЙБОЛУ</t>
  </si>
  <si>
    <t xml:space="preserve">маоу дод го город калининград дши им.чайковского </t>
  </si>
  <si>
    <t>ЯДОВА МАРИНА АЛЕКСАНДРОВНА;КАЛИНИНГРАД, МИНУСИНСКАЯ УЛ</t>
  </si>
  <si>
    <t>ДМШ им.ГЛИНКИ МИ</t>
  </si>
  <si>
    <t>ЗАЙЦЕВ ВЛАДИСЛАВ СЕРГЕЕВИЧ;КАЛИНИНГРАД, БЕЛИНСКОГО УЛ</t>
  </si>
  <si>
    <t>ЗАБЫВАЕВА С. Г.;КАЛИНИНГРАД, ГРАЖДАНСКАЯ УЛ</t>
  </si>
  <si>
    <t>д\с N95</t>
  </si>
  <si>
    <t>МБУ "Гидротехник"</t>
  </si>
  <si>
    <t>цволко яна равильевна;дзержинского</t>
  </si>
  <si>
    <t>СТЕПАНОВИЧ ЛАДА АНАТОЛЬЕВНА;КАЛИНИНГРАД, КАРАМЗИНА,</t>
  </si>
  <si>
    <t xml:space="preserve">мадоу детский сад N115;великолукская </t>
  </si>
  <si>
    <t>МАУК "ЗООПАРК" (МАКСИМОВИЧ ИРИНА ПЕТРОВНА)</t>
  </si>
  <si>
    <t xml:space="preserve">КИСЕЛЕВА ЕЛЕНА ИВАНОВНА;КАЛИНИНГРАД, И.ЗЕМНУХОВА </t>
  </si>
  <si>
    <t>РЕВИНА ЛЮБОВЬ ВЛАДИМИРОВНА;КАЛИНИНГРАД, ПЕР КАРТАШЕВА</t>
  </si>
  <si>
    <t>МАДОУ ЦРРд\с N98</t>
  </si>
  <si>
    <t>МАОУ ЛИЦЕЙ N18 (ЛИВИНЦЕВА СВЕТЛАНА НИКОЛАЕВНА)</t>
  </si>
  <si>
    <t>КУЗНЕЦОВА ВИКТОРИЯ ВЛАДИМИРОВНА</t>
  </si>
  <si>
    <t>ТОЛОКОННИКОВА ЕЛЕНА ВАЛЕРЬЕВНА</t>
  </si>
  <si>
    <t>СЕРЕДА М.Л.;КАЛИНИНГРАД, ТИХОРЕЦКАЯ У.</t>
  </si>
  <si>
    <t>КОСТЯКОВА МАРИНА ЕВГЕНЬЕВНА;КАЛИНИНГРАД, ГАЙДАРА</t>
  </si>
  <si>
    <t>БАЧУРСКАЯ ЛАДА ГЕННАДЬЕВНА;КАЛИНИНГРАД, Ю.МАТОЧКИНА</t>
  </si>
  <si>
    <t>ДШИ "Гармония" (Литвинова Ирина Сергеевна)</t>
  </si>
  <si>
    <t>МАДОУ д/с N 42</t>
  </si>
  <si>
    <t>Добровольное пожертвование за счет личных средств работников предприятия МП КХ "Водоканал"</t>
  </si>
  <si>
    <t>Муниципальное казенное предприятие "Калининград-ГорТранс" городского округа "Город Калининград"</t>
  </si>
  <si>
    <t>Анонимный</t>
  </si>
  <si>
    <t>мбдоу д\с N 16</t>
  </si>
  <si>
    <t>мбоу дод сдюсшор N 7</t>
  </si>
  <si>
    <t>МАОУ СОШ N47 (КОСТЫРЯ НАТАЛЬЯ ФЕДОРОВНА)</t>
  </si>
  <si>
    <t>тулинова и.с.;ленинский</t>
  </si>
  <si>
    <t>БОЛЬШАКОВ ВЛАДИМИР ВИКТОРОВИЧ;КАЛИНИНГРАД УЛ СТРЕЛКОВАЯ</t>
  </si>
  <si>
    <t>МАУК КТК ДОМ ИСКУВСТВ</t>
  </si>
  <si>
    <t>маоу сош 41</t>
  </si>
  <si>
    <t>строгуш и.г.;г.калининград ул.гавриленко</t>
  </si>
  <si>
    <t>Постникова Н.С.;ул.воздушная</t>
  </si>
  <si>
    <t>МАУ ДО ДДТ РОДНИК</t>
  </si>
  <si>
    <t>КОЛБ АННА ЮРЬЕВНА;КАЛИНИНГРАД, ИНТЕРНАЦИОНАЛЬНАЯ УЛ</t>
  </si>
  <si>
    <t>АЛЕКСАНДРОНЕЦ ЕЛЕНА МИХАЙЛОВНА;КАЛИНИНГРАД, МОСКОВСКИЙ ПР-КТ</t>
  </si>
  <si>
    <t>глушакова т.б.;ул. Гостиная</t>
  </si>
  <si>
    <t>двоенко виталия владимировна</t>
  </si>
  <si>
    <t>МАДОУ ЦРР д/с N 130</t>
  </si>
  <si>
    <t>мбдоу д\сN16 через терентьеву л.г.</t>
  </si>
  <si>
    <t>МОТЫРЕВА МАРИНА ВИТАЛЬЕВНА;КАЛИНИНГРАД, НЕФТЯНАЯ УЛ</t>
  </si>
  <si>
    <t>ТИМОФЕЕВА ЖАННА КОНСТАНТИНОВНА;КАЛИНИНГРАД, ЛЕЙТЕНАНТА ЯНАЛОВА УЛ</t>
  </si>
  <si>
    <t>МАДОУ детский сад N8</t>
  </si>
  <si>
    <t>смирнова елена александровна;школаN31 3а класс</t>
  </si>
  <si>
    <t>мбоу дод сдюсшор N 5</t>
  </si>
  <si>
    <t>КУРЧАНИДИ ВАЛЕНТИНА ЛЕОНИДОВНА;ДОЛГОРУКОВО П</t>
  </si>
  <si>
    <t>смоляк людмила константиновна;ул.свободная</t>
  </si>
  <si>
    <t>МАОУ СОШ N 50;Каштановая аллея</t>
  </si>
  <si>
    <t>МКУ КРМКД</t>
  </si>
  <si>
    <t>МАДОУ ЦРР Д/С 40</t>
  </si>
  <si>
    <t>ВЛАСЕНКО МАРИНА НИКОЛАЕВНА</t>
  </si>
  <si>
    <t>КУШНЫРЬ МАРГАРИТА НУРГАЯЗОВНА (4 ШКОЛА)</t>
  </si>
  <si>
    <t>ГОРДЕЕВА Е М МАОУ СОШ N19</t>
  </si>
  <si>
    <t>ТКАЧЕВА ИННА ВАСИЛЬЕВНА</t>
  </si>
  <si>
    <t>СПЕХОВА ЕЛЕНА ЮРЬЕВНА МОУО СОШ N38</t>
  </si>
  <si>
    <t>ИВАШИНА ТАТЬЯНА АЛЕКСАНДРОВНА ШКОЛА N 46</t>
  </si>
  <si>
    <t>БОДНЯ ЛАРИСА МИХАЙЛОВНА МАОУ СОШ N30</t>
  </si>
  <si>
    <t xml:space="preserve">Гимназия N 22 </t>
  </si>
  <si>
    <t>КАРПЕНКО ЛАРИСА ВЛАДИМИРОВНА</t>
  </si>
  <si>
    <t>мадоу дс N 56</t>
  </si>
  <si>
    <t>6"В" МАОУ СОШ N 31</t>
  </si>
  <si>
    <t xml:space="preserve">Яркова Соня, Озорнина Лиза////6"В" МАОУ СОШ N 31 </t>
  </si>
  <si>
    <t>МАОУ СОШ N47 6 Б</t>
  </si>
  <si>
    <t>МБОУ ДОД ДЮСШ по водным видам спорта "Морская школа"</t>
  </si>
  <si>
    <t>МУП ЦПКиО</t>
  </si>
  <si>
    <t>МАДОУ ЦРР ДС14</t>
  </si>
  <si>
    <t>МАДОУ д/с N 25 г.Калининграда</t>
  </si>
  <si>
    <t>МАНЖОС АНАСТАСИЯ АЛЕКСАНДРОВНА</t>
  </si>
  <si>
    <t>ООО "ЭКСПЕРТА"</t>
  </si>
  <si>
    <t>Школа №45 (аделова-богдан юлия васильевна)</t>
  </si>
  <si>
    <t>Родители учащихся МАОУ СОШ N33</t>
  </si>
  <si>
    <t>4 б класс МАОУ СОШ N31</t>
  </si>
  <si>
    <t>ДОЛГОВА ЕЛЕНА ИОСИФОВНА;КАЛИНИНГРАД, ЛОМОНОСОВА УЛ.</t>
  </si>
  <si>
    <t>ткачева инна васильевна;литовский вал</t>
  </si>
  <si>
    <t>МАКАРОВ АНДРЕЙ ГРИГОРЬЕВИЧ;ГУРЬЕВСКИЙ Р-Н, П РЫБНОЕ</t>
  </si>
  <si>
    <t>ЛЕВАНОВИЧ ОКСАНА АНАТОЛЬЕВНА;КАЛИНИНГРАД, КУЙБЫШЕВА УЛ.</t>
  </si>
  <si>
    <t>маоу дод сдюсшор N 1 по спортивной гимнастике</t>
  </si>
  <si>
    <t>КНЫШ ЛАРИСА ИВАНОВНА</t>
  </si>
  <si>
    <t>ШКОЛА 31</t>
  </si>
  <si>
    <t>МАОУ СОШ N33 (БОРОХОВА ЮЛИЯ ВЯЧЕСЛАВОВНА)</t>
  </si>
  <si>
    <t>ЛИЦЕЙ N 35 (ДЕМЧЕНКО ЕЛЕНА ВЛАДИМИРОВНА)</t>
  </si>
  <si>
    <t>Герасимчук Лариса Николаевна</t>
  </si>
  <si>
    <t>Долбинская Е.В.</t>
  </si>
  <si>
    <t>41//2</t>
  </si>
  <si>
    <t>ООО "ЭДКАР"</t>
  </si>
  <si>
    <t>ШКОЛА N31 11Б</t>
  </si>
  <si>
    <t>ОРЕЛ ОКСАНА АНАТОЛЬЕВНА</t>
  </si>
  <si>
    <t>МАОУ СОШ N31 (КУЗАНОВА СВЕТЛАНА АЛЕКСАНДРОВНА)</t>
  </si>
  <si>
    <t>МБОУ ДОД СДЮСШОРN2</t>
  </si>
  <si>
    <t>резникова в м</t>
  </si>
  <si>
    <t>мбоу дод сдюсш спорт единоборств</t>
  </si>
  <si>
    <t>биндасов дюсш N 13 по кикбоксингу</t>
  </si>
  <si>
    <t>ЧИЛЛЯЕВА ЮЛИЯ АЛЕКСАНДРОВНА</t>
  </si>
  <si>
    <t>ШКОЛА N31</t>
  </si>
  <si>
    <t>ПОПОВА ТАТЬЯНА ЮРЬЕВНА</t>
  </si>
  <si>
    <t>МИРОНОВА ОЛЬГА АНАТОЛЬЕВНА</t>
  </si>
  <si>
    <t>МАУК ДК "Чкаловский"</t>
  </si>
  <si>
    <t>ООО "ТрампЛин"</t>
  </si>
  <si>
    <t>Легачева Е.В.</t>
  </si>
  <si>
    <t>ООО ВОЛГА ПРОСПЕКТ</t>
  </si>
  <si>
    <t>МАОУ СОШ N13</t>
  </si>
  <si>
    <t>7г класс 31 школа</t>
  </si>
  <si>
    <t>минаева надежда юрьевна</t>
  </si>
  <si>
    <t>моу сош N31 класс 3 в</t>
  </si>
  <si>
    <t>Лицей N49 3В класс</t>
  </si>
  <si>
    <t>мбоу дод сдюсшор N7 по теннису</t>
  </si>
  <si>
    <t>Школа 31, класс 6А</t>
  </si>
  <si>
    <t>МАОУ СОШ N36</t>
  </si>
  <si>
    <t>АНДРЕЕВА НАТАЛЬЯ ЭДУАРДОВНА</t>
  </si>
  <si>
    <t>МАОУ СОШ N12</t>
  </si>
  <si>
    <t>ШАГИНЯН АРМЕН ВАЧИКОВИЧ</t>
  </si>
  <si>
    <t>МАОУ СОШ N11</t>
  </si>
  <si>
    <t>РОМАНЕНКОВА ЛЮДМИЛА СТАНИСЛАВОВНА</t>
  </si>
  <si>
    <t>АНДРЕЕВА АРЗУ МИРЗАГА ГЫЗЫ</t>
  </si>
  <si>
    <t>Николаева О.В.</t>
  </si>
  <si>
    <t>Базык Владимир Леонидович</t>
  </si>
  <si>
    <t>ООО "МегаЦентр"</t>
  </si>
  <si>
    <t>Работники МП ГЕОЦЕНТР</t>
  </si>
  <si>
    <t>маоусошN31 8в класс (шайтанова людмила михайловна)</t>
  </si>
  <si>
    <t>шк31 11а (козырева валентина)</t>
  </si>
  <si>
    <t>лицей 49 2э класс</t>
  </si>
  <si>
    <t>7 б класс 31 школа</t>
  </si>
  <si>
    <t>шк.31 манкус милена 10б</t>
  </si>
  <si>
    <t>дрондина анастасия дмитриевна</t>
  </si>
  <si>
    <t>симфонический оркестр</t>
  </si>
  <si>
    <t>МКП УКС</t>
  </si>
  <si>
    <t>МАОУ СОШ N 4</t>
  </si>
  <si>
    <t>РУБЦОВ АЛЕКСЕЙ АФАНАСЬЕВИч</t>
  </si>
  <si>
    <t>МКУ "УКС"</t>
  </si>
  <si>
    <t>демченко е.в.</t>
  </si>
  <si>
    <t>ЧУБАРОВА НАТАЛЬЯ ЭДУАРДОВНА</t>
  </si>
  <si>
    <t>ПЕРМЯКОВ ЯКОВ РУДОЛЬФОВИЧ</t>
  </si>
  <si>
    <t>ЛИЦЕЙ N17 (ПУШ ЕЛЕНА ТЕОДОРОВНА )</t>
  </si>
  <si>
    <t>ЯРОШУК АЛЕКСАНДР ГЕОРГИЕВИЧ</t>
  </si>
  <si>
    <t>МАОУ СОШ 31</t>
  </si>
  <si>
    <t>Артемова Наталья Викторовна</t>
  </si>
  <si>
    <t>ООО "Тандэм"</t>
  </si>
  <si>
    <t>МП "Чистота"</t>
  </si>
  <si>
    <t>мадоу д\с 129</t>
  </si>
  <si>
    <t>МАОУ СОШN56</t>
  </si>
  <si>
    <t>мбоу дод дюсшN11</t>
  </si>
  <si>
    <t>МАОУ СОШ31</t>
  </si>
  <si>
    <t>ВАЛИНСКАЯ У В</t>
  </si>
  <si>
    <t>МИРЗОЕВА ИРИНА ЛЕОНИДОВНА</t>
  </si>
  <si>
    <t>5 Б КЛАСС МАОУ СОШ 56</t>
  </si>
  <si>
    <t>пахомова любовь васильевна</t>
  </si>
  <si>
    <t>шиманская и.а.</t>
  </si>
  <si>
    <t>текорюс анна олеговна</t>
  </si>
  <si>
    <t>мку ксмжф</t>
  </si>
  <si>
    <t>управление по делам гоичс г.калининграда</t>
  </si>
  <si>
    <t>МАОУ СОШ N24</t>
  </si>
  <si>
    <t>зимич игорь леонидович</t>
  </si>
  <si>
    <t>ФУЗЕЕВА ЕЛЕНА ВЛАДИМИРОВНА КАИС</t>
  </si>
  <si>
    <t>ЦИТОИС (АНДРЕЕВА ЕЛЕНА АЛЬФОНСОВНА)</t>
  </si>
  <si>
    <t>АЛЕКСАНДРОВА ИРИНА АЛЕКСАНДРОВНА(КМИИЗР)</t>
  </si>
  <si>
    <t>КОРНЕЕВА ТАТЬЯНА ВЛАДИМИРОВНА</t>
  </si>
  <si>
    <t>МАОУ_СОШ_28</t>
  </si>
  <si>
    <t>МИХАЙЛОВА ЛЮДМИЛА РАВИЛЕВНА (ГИМНАЗИЯ N 32)</t>
  </si>
  <si>
    <t>Бальшем Д.Н.</t>
  </si>
  <si>
    <t>Ягнешко Наталья, 9Э, лицей 49</t>
  </si>
  <si>
    <t>Новичкова Светлана николаевна</t>
  </si>
  <si>
    <t>ИП Оскарев Александр Сергеевич</t>
  </si>
  <si>
    <t>Работники предприятия МП КХ "Водоканал"</t>
  </si>
  <si>
    <t>ОАО "Балтрыбстрой"</t>
  </si>
  <si>
    <t>мау опк московское</t>
  </si>
  <si>
    <t>ЛИЦЕЙ N49 КЛ. 7Д</t>
  </si>
  <si>
    <t>беридзе 2 г лицей N49</t>
  </si>
  <si>
    <t>МОУСОШ 39</t>
  </si>
  <si>
    <t>ТОЛМАЧЕВА АЛЕКСАНДРА ПЕТРОВНА</t>
  </si>
  <si>
    <t>2Д класс 49 лицей</t>
  </si>
  <si>
    <t xml:space="preserve">фомина ирина николаевна;зеленоградск </t>
  </si>
  <si>
    <t>Мухамор Светлана Борисовна</t>
  </si>
  <si>
    <t>МАОУ ГИМНАЗИЯ N1</t>
  </si>
  <si>
    <t>КАЛАШНИК ВИКТОРИЯ ВЛАДИМИРОВНА</t>
  </si>
  <si>
    <t>ГОРОДНИЧЕВА ЕЛЕНА ВЛАДИМИРОВНА</t>
  </si>
  <si>
    <t>КАЛАШНИК ВИКТОРИЯ ВЛАДИМИРОВНА;ПЕТРОВО П.</t>
  </si>
  <si>
    <t>ГГЕРАСИМЧИК НАТАЛЬЯ ИВАНОВНА</t>
  </si>
  <si>
    <t>тручек наталья владимировна</t>
  </si>
  <si>
    <t>ОРЛОВА Е.Б.</t>
  </si>
  <si>
    <t>ЖИХАРЕВ М. Н.</t>
  </si>
  <si>
    <t>БАСЫРОВА НАТАЛЬЯ СЕРГЕЕВНА</t>
  </si>
  <si>
    <t>ООО "ЧИСТОПРОФФ"</t>
  </si>
  <si>
    <t>маоу мук</t>
  </si>
  <si>
    <t>Орлова Анастасия Сергеевна</t>
  </si>
  <si>
    <t>ДЦП, спастическая диплегия ср.тяжести.</t>
  </si>
  <si>
    <t>Нечаев Родион Константинович</t>
  </si>
  <si>
    <t>сахарный диабет 1 ст.</t>
  </si>
  <si>
    <t>Трухачева Елена Николаевна</t>
  </si>
  <si>
    <t>генетическое заболевание фенилкетонурия</t>
  </si>
  <si>
    <t>Лозан Анна Александровна</t>
  </si>
  <si>
    <t>ДЦП, спастическая диплегия ср.степени</t>
  </si>
  <si>
    <t>Петрова  Виктория Владимировна</t>
  </si>
  <si>
    <t xml:space="preserve">Ремиссия после удаления опухоли срединных структур, внутренняя гидроцефалия </t>
  </si>
  <si>
    <t>Леонтьева Николь Сергеевна</t>
  </si>
  <si>
    <t>Дацкевич Артем Алексеевич</t>
  </si>
  <si>
    <t>ДЦП, спастическая диплегия</t>
  </si>
  <si>
    <t>Коякова Виктория Юрьевна</t>
  </si>
  <si>
    <t>Эпилепсия, ДЦП, гидроцефалия, отслойка сетчатки глаз, задержка развития</t>
  </si>
  <si>
    <t>Ли Алина Игоревна</t>
  </si>
  <si>
    <t>Нейробластома забрюшинного пространства 3 стадия</t>
  </si>
  <si>
    <t>Пилипас Никита Владимирович</t>
  </si>
  <si>
    <t>ДЦП</t>
  </si>
  <si>
    <t>Орлов Никита Игоревич</t>
  </si>
  <si>
    <t>ДЦП, бронхиальная астма</t>
  </si>
  <si>
    <t>Яковлева Виктория Дмитриевна</t>
  </si>
  <si>
    <t>Врожденная аномалия развития головного мозга, эпилепсия и др.</t>
  </si>
  <si>
    <t>Фомкин Денис Владимирович</t>
  </si>
  <si>
    <t>ДЦП, задержка психо-речевого развития</t>
  </si>
  <si>
    <t>Луцива Александра Александровна</t>
  </si>
  <si>
    <t>Вельмякин Руслан Рудольфович</t>
  </si>
  <si>
    <t>Ткаченко Егор Александрович</t>
  </si>
  <si>
    <t>ДЦП , спастический тетрапарез</t>
  </si>
  <si>
    <t>Рыжикова Елизавета Александровна</t>
  </si>
  <si>
    <t>ДЦП, левосторонниц гемипарез</t>
  </si>
  <si>
    <t>Максимов Константин Игоревич</t>
  </si>
  <si>
    <t>органическое поражение ЦНС, эпилептическая энцефалопатия, правосторонний гемипарез</t>
  </si>
  <si>
    <t>Солодовников Алексей Иванович</t>
  </si>
  <si>
    <t>классическая фенилкетонурия, ЗПР, СДВГ</t>
  </si>
  <si>
    <t>Сорокина Вероника Анатольевна</t>
  </si>
  <si>
    <t>ДЦП, форма - двойная гемиплегия, спастический тетрапарез., симптоматическая эпилепсия, ЗПР</t>
  </si>
  <si>
    <t>Карасев Валерий Сергеевич</t>
  </si>
  <si>
    <t>Спирина Анастасия Денисовна</t>
  </si>
  <si>
    <t>атрезия пищевода, загрудинная колоэзофагопластика</t>
  </si>
  <si>
    <t>Думцев Алексей Эдуардович</t>
  </si>
  <si>
    <t>Кулаев  Илья Евгеньевич</t>
  </si>
  <si>
    <t>22.04.2003г</t>
  </si>
  <si>
    <t>сахарный диабет</t>
  </si>
  <si>
    <t>Комар Кристина Петровна</t>
  </si>
  <si>
    <t>ДЦП, спастическая диплегия  тяжелая ст.</t>
  </si>
  <si>
    <t>Макаренко Александра Александровна</t>
  </si>
  <si>
    <t>Цирроз печени, трансплантация печени, анемия идр.</t>
  </si>
  <si>
    <t>Пьец Мария Игоревна</t>
  </si>
  <si>
    <t>ДЦП,эпилепсия</t>
  </si>
  <si>
    <t>Нестерова Варвара  Валентиновна</t>
  </si>
  <si>
    <t>ДЦП, спастический тетрапарез, симптоматическая фокальная эпилепсия, аутизм.</t>
  </si>
  <si>
    <t>Кривуля Данила Павлович</t>
  </si>
  <si>
    <t>Шишенин  Павел Сергеевич</t>
  </si>
  <si>
    <t xml:space="preserve">муковисцидоз </t>
  </si>
  <si>
    <t>Александров Илья Иванович</t>
  </si>
  <si>
    <t>юношеский артрит пауциартикулярный вариант</t>
  </si>
  <si>
    <t>Гоголев Алексей Михайлович</t>
  </si>
  <si>
    <t>рефлюкс-нефропатия, нарушение функции почек</t>
  </si>
  <si>
    <t xml:space="preserve">Шульга Марк Владимирович </t>
  </si>
  <si>
    <t>Кравченко Вячеслав Витальевич</t>
  </si>
  <si>
    <t>Юрин Виктор Алексеевич</t>
  </si>
  <si>
    <t>ДЦП, двойная гемиплегия</t>
  </si>
  <si>
    <t>Норкин Павел Анатольевич</t>
  </si>
  <si>
    <t>фенилкетонурия</t>
  </si>
  <si>
    <t>Иванова Варвара Артемовна</t>
  </si>
  <si>
    <t>Мирошниченко Павел Сергеевич</t>
  </si>
  <si>
    <t>сахарный диабет 1т</t>
  </si>
  <si>
    <t>Кормушкин Иван Николаевич</t>
  </si>
  <si>
    <t>Бобокин Александр Николаевич</t>
  </si>
  <si>
    <t>гипохондроплазия, органическое поражение ЦНС</t>
  </si>
  <si>
    <t xml:space="preserve">Васильев Марк Максимович </t>
  </si>
  <si>
    <t>эмбриональная рабдомиосаркома мочевого пузыря</t>
  </si>
  <si>
    <t>Янчар Никита Сергеевич</t>
  </si>
  <si>
    <t>сахарный диабет 1ст</t>
  </si>
  <si>
    <t>Ушаков Никита Сергеевич</t>
  </si>
  <si>
    <t xml:space="preserve">сахарный диабет </t>
  </si>
  <si>
    <t>Лисина  Виктория Николаевна</t>
  </si>
  <si>
    <t>Павлова Екатерина Андреевна</t>
  </si>
  <si>
    <t>сахарный диабет 1 тип, гипотиреоз, ЗПР</t>
  </si>
  <si>
    <t>Коллеров Егор Александрович</t>
  </si>
  <si>
    <t>ортотопическая трансплантация печени, медикаментозная иммуносупрессия</t>
  </si>
  <si>
    <t>Авраменко Александра Алексеевна</t>
  </si>
  <si>
    <t>муковисцидоз</t>
  </si>
  <si>
    <t>Лебедев Михаил Андреевич</t>
  </si>
  <si>
    <t>порок развития позвоночника и спинного мозга</t>
  </si>
  <si>
    <t>Тонников Валентин максимович</t>
  </si>
  <si>
    <t>пауциартикулярный юношеский артрит</t>
  </si>
  <si>
    <t xml:space="preserve">Кучеров  Александр Сергеевич </t>
  </si>
  <si>
    <t>сахарный диабет 1т.</t>
  </si>
  <si>
    <t>Маслов Максим Андреевич</t>
  </si>
  <si>
    <t>ДЦП, спастическая диплегия ср.тяжести ЗПР</t>
  </si>
  <si>
    <t>Коршунов Владислав Вячеславовчи</t>
  </si>
  <si>
    <t>Макиенко  Мария Константиновна</t>
  </si>
  <si>
    <t>Петрова Надежда Дмитриевна</t>
  </si>
  <si>
    <t>Ерошина Виктория Денисовна</t>
  </si>
  <si>
    <t>Сайко Кирилл Сергеевич</t>
  </si>
  <si>
    <t>ДЦП, спастико-гиперкинетическая форма</t>
  </si>
  <si>
    <t>Щевцов Максим Николаевич</t>
  </si>
  <si>
    <t>ДЦП, диплегическая форма</t>
  </si>
  <si>
    <t>Лузгин Ярослав Сергеевич</t>
  </si>
  <si>
    <t>ДЦП, спастическая диплегия тяжелой степени</t>
  </si>
  <si>
    <t>Ярушевская Елизовета Александровна</t>
  </si>
  <si>
    <t>ДЦП, спастический тетрапарез, ЗПР</t>
  </si>
  <si>
    <t>Марушков Егор Русланович</t>
  </si>
  <si>
    <t>мбоу всош N 17</t>
  </si>
  <si>
    <t xml:space="preserve">анализы и специализированная реабилитация в Черногории </t>
  </si>
  <si>
    <t>микротоковая рефлексотерапия</t>
  </si>
  <si>
    <t>лебечное питание</t>
  </si>
  <si>
    <t>синдром Веста, эпилептический статус, ВПР головного мозга</t>
  </si>
  <si>
    <t>коляска специализированная ортопедическая для младенческого возраста</t>
  </si>
  <si>
    <t>жизненнонеобходимое лекарство "Креон", расходные материалы для ингаляций, специализированное лечебное питание</t>
  </si>
  <si>
    <t>органическое поражение ЦНС, эпилепсия, атасический синдром</t>
  </si>
  <si>
    <t>специализированная реабидитация в реабил.центре по методикам дельфинотерапии (доплата мамы - 10 тыс, самостоятельные расходы на трансфер до г.Симферополь)</t>
  </si>
  <si>
    <t>беговая дорожка для ежедневной самостоятельной реабилитации</t>
  </si>
  <si>
    <t>беговая дорожка и эллипсоид для ежедневной самостоятельной реабилитации</t>
  </si>
  <si>
    <t>жизненнонеобходимое лекарство "Урсосан", дренажный жилет</t>
  </si>
  <si>
    <t xml:space="preserve">реабилитационно-восстановительное лечение (трансфер до г.Евпатория самостоятельно оплачивается семьей) </t>
  </si>
  <si>
    <t xml:space="preserve">специализированная реабилитация (трансфер до Польши самостоятельно оплачивается семьей)  </t>
  </si>
  <si>
    <t>лекарственные препараты, не входящие в список бесплатных, в т.ч. "Метроджек", с которыми есть перебои в поставке</t>
  </si>
  <si>
    <t>реабилитационное кресло-коляска для домашнего использования</t>
  </si>
  <si>
    <t xml:space="preserve">расходные материалы для помпы </t>
  </si>
  <si>
    <t xml:space="preserve">помпа Акку Чек Комбо   </t>
  </si>
  <si>
    <t xml:space="preserve">специализированная реабилитация в Литве (трансфер до Литвы и проживание самостоятельно оплачивается семьей)   </t>
  </si>
  <si>
    <t>ДЦП, спастический тетрапарез, гироцефалия</t>
  </si>
  <si>
    <t xml:space="preserve">реабилитационно-восстановительное лечение (трансфер до Польши самостоятельно оплачивается семьей) </t>
  </si>
  <si>
    <t>ортез</t>
  </si>
  <si>
    <t>специализированная реабидитация в реабил.центре по методикам дельфинотерапии (доплата мамы - 10 тыс, самостоятельные расходы на трансфер до г.Краснодар)</t>
  </si>
  <si>
    <t xml:space="preserve">реабилитационная физическая терапия </t>
  </si>
  <si>
    <t>эллипсоид для ежедневной самостоятельной реабилитации, лекарство "Диспорт"</t>
  </si>
  <si>
    <t>обследование  в Москве</t>
  </si>
  <si>
    <t xml:space="preserve">лекарство "Ретиналамин" и др.после операции </t>
  </si>
  <si>
    <t xml:space="preserve">хирургический отсасыватель </t>
  </si>
  <si>
    <t xml:space="preserve">лекарственные препараты, не входящие в список бесплатных </t>
  </si>
  <si>
    <t xml:space="preserve">проживание в период обследования в Москве (1 раз в 3 мес.), лекарства, анализы                          </t>
  </si>
  <si>
    <t>коляска специализированная ортопедическая</t>
  </si>
  <si>
    <t>ступелькоход</t>
  </si>
  <si>
    <t>реабилитационно-восстановительное лечение (трансфер до Будапешта самостоятельно оплачивается семьей) в клинике им.Петё с 23.11 по 12.12.2015 г.</t>
  </si>
  <si>
    <t>памперсы большого размера</t>
  </si>
  <si>
    <t xml:space="preserve">частичная оплата за вертикализатор для ежедневной домашней реабилитации </t>
  </si>
  <si>
    <t>специализированная реабидитация в реабил.центре по методикам дельфинотерапии (самостоятельные расходы на трансфер до г.Минск)</t>
  </si>
  <si>
    <t xml:space="preserve">помпа Акку Чек Комбо, расходные материалы для помпы </t>
  </si>
  <si>
    <t>оплата по общему счету</t>
  </si>
  <si>
    <t>лекарство "кеппра"</t>
  </si>
  <si>
    <t>реабилитация водная, ортопедическая обувь</t>
  </si>
  <si>
    <t>реабилитационные тутора, эллипсоид, МРТ с описанием, занятия в костюмах "Атлант", медикаменты</t>
  </si>
  <si>
    <t>реабилитационно-восстановительное лечение (трансфер до Евпатории самостоятельно оплачивается семьей); обувь ортопедическая</t>
  </si>
  <si>
    <t>реабилитационно-восстановительное лечение, медикаменты, не входящие в Реестр бесплатных</t>
  </si>
  <si>
    <t>специализированная санаторно-восстановительная  реабидитация в г.Опатия</t>
  </si>
  <si>
    <t>реабилитационно-восстановительное лечение (трансфер до Польши самостоятельно оплачивается семьей)  на февраль-март16 в связи с вневплановой лперацией</t>
  </si>
  <si>
    <t>Спирина Ангелина</t>
  </si>
  <si>
    <t>ДЦП, спастический тетрапарез</t>
  </si>
  <si>
    <t>Деришев Кирилл</t>
  </si>
  <si>
    <t>специализированная реабидитация в реабил.центре в г.Троицке</t>
  </si>
  <si>
    <t>Одинец Мария</t>
  </si>
  <si>
    <t>Оказанная помощь</t>
  </si>
  <si>
    <t>проживание в период амбулаторного лечения в Москве в НИИ Онкоцентр им.Блохина с 26.03.15 по 05.04.15 г - 25 000 руб.;  запись МРЬ на диск, медикаменты в апреле - 4 992,10 руб., проезд в общес.транспорте в период амбулаторного лечения с 26.03 по 24.04. - 2 480 руб., проживание в период амбулаторного лечения в Москве в НИИ Онкоцентр им.Блохина с 21.07.15 по 21.08.15 - 45 000 руб., с 22.08.15 по 22.09.15 - 45 000 руб., консультация в Онкоцентре им. Д.Рогачева - 10 000 руб.; 
в Исследовательском институте - с 06.по23.09.15, медикаменты, обследование</t>
  </si>
  <si>
    <t>расходные материалы для помпы на всех детей по "общему счету"</t>
  </si>
  <si>
    <t>перенос помощи на 2016 год</t>
  </si>
  <si>
    <t>помощь напрямую от школы</t>
  </si>
  <si>
    <t>медикаменты "Метроджек", ж/д билеты на лечение для мамы, гостининка в Мск в период лечения Валентина в Мск, обследования</t>
  </si>
  <si>
    <t>10 лет</t>
  </si>
  <si>
    <t>Нейробластома (онкология)</t>
  </si>
  <si>
    <t>специализированный корсет после удаления опухоли</t>
  </si>
  <si>
    <t>14 лет</t>
  </si>
  <si>
    <t>лечение зубов под наркозом</t>
  </si>
  <si>
    <t>Входящий остаток от марафона "Ты нам нужен 2014":</t>
  </si>
  <si>
    <t xml:space="preserve">Итого Оказана Помощь Детям на сумму: </t>
  </si>
  <si>
    <t>Всего поступило Пожертвований на сумму:</t>
  </si>
  <si>
    <t>оставшиеся средства будут направлены на поддержку детей в 2016 году, 
что будет отражено в отчете 
Благотворительного марафона "Ты нам нужен 2016"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</si>
</sst>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\ &quot;р.&quot;"/>
    <numFmt numFmtId="189" formatCode="mmm/yyyy"/>
    <numFmt numFmtId="190" formatCode="[$-FC19]d\ mmmm\ yyyy\ &quot;г.&quot;"/>
    <numFmt numFmtId="191" formatCode="dd/mm/yy;@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_р_."/>
    <numFmt numFmtId="197" formatCode="#,##0.00&quot;р.&quot;"/>
    <numFmt numFmtId="198" formatCode="#,##0.00\ _₽"/>
    <numFmt numFmtId="199" formatCode="#,##0.00\ &quot;₽&quot;"/>
  </numFmts>
  <fonts count="56">
    <font>
      <sz val="10"/>
      <name val="Arial"/>
      <family val="0"/>
    </font>
    <font>
      <sz val="10"/>
      <name val="Palatino Linotype"/>
      <family val="1"/>
    </font>
    <font>
      <b/>
      <sz val="10"/>
      <name val="Palatino Linotype"/>
      <family val="1"/>
    </font>
    <font>
      <sz val="9"/>
      <name val="Palatino Linotype"/>
      <family val="1"/>
    </font>
    <font>
      <b/>
      <i/>
      <sz val="9"/>
      <name val="Palatino Linotype"/>
      <family val="1"/>
    </font>
    <font>
      <b/>
      <sz val="9"/>
      <name val="Palatino Linotype"/>
      <family val="1"/>
    </font>
    <font>
      <i/>
      <sz val="10"/>
      <name val="Palatino Linotype"/>
      <family val="1"/>
    </font>
    <font>
      <sz val="8"/>
      <name val="Palatino Linotype"/>
      <family val="1"/>
    </font>
    <font>
      <b/>
      <sz val="8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6"/>
      <name val="Palatino Linotype"/>
      <family val="1"/>
    </font>
    <font>
      <sz val="9"/>
      <color indexed="36"/>
      <name val="Palatino Linotype"/>
      <family val="1"/>
    </font>
    <font>
      <sz val="10"/>
      <color indexed="8"/>
      <name val="Palatino Linotype"/>
      <family val="1"/>
    </font>
    <font>
      <sz val="7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7030A0"/>
      <name val="Palatino Linotype"/>
      <family val="1"/>
    </font>
    <font>
      <sz val="10"/>
      <color theme="1"/>
      <name val="Palatino Linotype"/>
      <family val="1"/>
    </font>
    <font>
      <sz val="7"/>
      <color rgb="FF000000"/>
      <name val="Arial"/>
      <family val="2"/>
    </font>
    <font>
      <sz val="9"/>
      <color rgb="FF7030A0"/>
      <name val="Palatino Linotyp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wrapText="1"/>
    </xf>
    <xf numFmtId="4" fontId="1" fillId="0" borderId="10" xfId="0" applyNumberFormat="1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4" fontId="2" fillId="0" borderId="0" xfId="0" applyNumberFormat="1" applyFont="1" applyAlignment="1">
      <alignment wrapText="1"/>
    </xf>
    <xf numFmtId="0" fontId="52" fillId="0" borderId="0" xfId="0" applyFont="1" applyAlignment="1">
      <alignment horizontal="right" wrapText="1"/>
    </xf>
    <xf numFmtId="14" fontId="52" fillId="0" borderId="0" xfId="0" applyNumberFormat="1" applyFont="1" applyAlignment="1">
      <alignment wrapText="1"/>
    </xf>
    <xf numFmtId="0" fontId="2" fillId="0" borderId="10" xfId="0" applyFont="1" applyBorder="1" applyAlignment="1">
      <alignment horizontal="right" wrapText="1"/>
    </xf>
    <xf numFmtId="4" fontId="2" fillId="0" borderId="10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191" fontId="1" fillId="0" borderId="10" xfId="0" applyNumberFormat="1" applyFont="1" applyBorder="1" applyAlignment="1">
      <alignment horizontal="right" wrapText="1"/>
    </xf>
    <xf numFmtId="191" fontId="53" fillId="0" borderId="10" xfId="0" applyNumberFormat="1" applyFont="1" applyBorder="1" applyAlignment="1">
      <alignment horizontal="right"/>
    </xf>
    <xf numFmtId="4" fontId="53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wrapText="1"/>
    </xf>
    <xf numFmtId="4" fontId="1" fillId="0" borderId="10" xfId="0" applyNumberFormat="1" applyFont="1" applyBorder="1" applyAlignment="1">
      <alignment horizontal="left" wrapText="1"/>
    </xf>
    <xf numFmtId="0" fontId="52" fillId="0" borderId="0" xfId="0" applyFont="1" applyAlignment="1">
      <alignment horizontal="left" wrapText="1"/>
    </xf>
    <xf numFmtId="191" fontId="1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 wrapText="1"/>
    </xf>
    <xf numFmtId="0" fontId="1" fillId="0" borderId="10" xfId="0" applyFont="1" applyBorder="1" applyAlignment="1">
      <alignment wrapText="1"/>
    </xf>
    <xf numFmtId="0" fontId="8" fillId="0" borderId="10" xfId="0" applyFont="1" applyBorder="1" applyAlignment="1">
      <alignment horizontal="left" vertical="center" wrapText="1"/>
    </xf>
    <xf numFmtId="4" fontId="54" fillId="0" borderId="0" xfId="0" applyNumberFormat="1" applyFont="1" applyAlignment="1">
      <alignment/>
    </xf>
    <xf numFmtId="0" fontId="7" fillId="0" borderId="0" xfId="0" applyFont="1" applyFill="1" applyAlignment="1">
      <alignment vertical="top"/>
    </xf>
    <xf numFmtId="0" fontId="2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13" borderId="11" xfId="0" applyFont="1" applyFill="1" applyBorder="1" applyAlignment="1">
      <alignment horizontal="left" vertical="distributed" wrapText="1"/>
    </xf>
    <xf numFmtId="0" fontId="2" fillId="13" borderId="12" xfId="0" applyFont="1" applyFill="1" applyBorder="1" applyAlignment="1">
      <alignment horizontal="left" vertical="distributed" wrapText="1"/>
    </xf>
    <xf numFmtId="0" fontId="2" fillId="13" borderId="13" xfId="0" applyFont="1" applyFill="1" applyBorder="1" applyAlignment="1">
      <alignment horizontal="left" vertical="distributed" wrapText="1"/>
    </xf>
    <xf numFmtId="196" fontId="2" fillId="33" borderId="11" xfId="0" applyNumberFormat="1" applyFont="1" applyFill="1" applyBorder="1" applyAlignment="1">
      <alignment horizontal="center" wrapText="1"/>
    </xf>
    <xf numFmtId="196" fontId="2" fillId="33" borderId="12" xfId="0" applyNumberFormat="1" applyFont="1" applyFill="1" applyBorder="1" applyAlignment="1">
      <alignment horizontal="center" wrapText="1"/>
    </xf>
    <xf numFmtId="196" fontId="2" fillId="33" borderId="13" xfId="0" applyNumberFormat="1" applyFont="1" applyFill="1" applyBorder="1" applyAlignment="1">
      <alignment horizontal="center" wrapText="1"/>
    </xf>
    <xf numFmtId="0" fontId="2" fillId="13" borderId="10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3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14" fontId="3" fillId="0" borderId="18" xfId="0" applyNumberFormat="1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197" fontId="3" fillId="0" borderId="20" xfId="0" applyNumberFormat="1" applyFont="1" applyFill="1" applyBorder="1" applyAlignment="1">
      <alignment horizontal="right" vertical="top" wrapText="1"/>
    </xf>
    <xf numFmtId="0" fontId="3" fillId="0" borderId="21" xfId="0" applyFont="1" applyFill="1" applyBorder="1" applyAlignment="1">
      <alignment horizontal="left" vertical="top" wrapText="1"/>
    </xf>
    <xf numFmtId="14" fontId="3" fillId="0" borderId="19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14" fontId="3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/>
    </xf>
    <xf numFmtId="197" fontId="3" fillId="0" borderId="11" xfId="0" applyNumberFormat="1" applyFont="1" applyFill="1" applyBorder="1" applyAlignment="1">
      <alignment horizontal="right"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14" fontId="3" fillId="0" borderId="23" xfId="0" applyNumberFormat="1" applyFont="1" applyFill="1" applyBorder="1" applyAlignment="1">
      <alignment horizontal="left" vertical="top" wrapText="1"/>
    </xf>
    <xf numFmtId="197" fontId="3" fillId="0" borderId="24" xfId="0" applyNumberFormat="1" applyFont="1" applyFill="1" applyBorder="1" applyAlignment="1">
      <alignment horizontal="right" vertical="top" wrapText="1"/>
    </xf>
    <xf numFmtId="0" fontId="5" fillId="0" borderId="25" xfId="0" applyFont="1" applyBorder="1" applyAlignment="1">
      <alignment horizontal="right" vertical="top"/>
    </xf>
    <xf numFmtId="197" fontId="3" fillId="0" borderId="26" xfId="0" applyNumberFormat="1" applyFont="1" applyBorder="1" applyAlignment="1">
      <alignment horizontal="right" vertical="top"/>
    </xf>
    <xf numFmtId="0" fontId="5" fillId="0" borderId="27" xfId="0" applyFont="1" applyBorder="1" applyAlignment="1">
      <alignment horizontal="right" vertical="top"/>
    </xf>
    <xf numFmtId="197" fontId="3" fillId="0" borderId="28" xfId="0" applyNumberFormat="1" applyFont="1" applyBorder="1" applyAlignment="1">
      <alignment horizontal="right" vertical="top"/>
    </xf>
    <xf numFmtId="0" fontId="5" fillId="0" borderId="29" xfId="0" applyFont="1" applyBorder="1" applyAlignment="1">
      <alignment horizontal="right" vertical="top"/>
    </xf>
    <xf numFmtId="197" fontId="3" fillId="0" borderId="30" xfId="0" applyNumberFormat="1" applyFont="1" applyBorder="1" applyAlignment="1">
      <alignment horizontal="right" vertical="top"/>
    </xf>
    <xf numFmtId="0" fontId="55" fillId="0" borderId="31" xfId="0" applyFont="1" applyBorder="1" applyAlignment="1">
      <alignment horizontal="center" vertical="top" wrapText="1"/>
    </xf>
    <xf numFmtId="0" fontId="5" fillId="0" borderId="0" xfId="0" applyFont="1" applyAlignment="1">
      <alignment horizontal="righ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3:F66" comment="" totalsRowShown="0">
  <autoFilter ref="A3:F66"/>
  <tableColumns count="6">
    <tableColumn id="1" name="№_x000A_п/п"/>
    <tableColumn id="2" name="ФИО ребенка"/>
    <tableColumn id="3" name="Возраст"/>
    <tableColumn id="4" name="Состояние здоровья, в связи с которым необходимо оказать помощь"/>
    <tableColumn id="5" name="Оказанная помощь"/>
    <tableColumn id="6" name="Сумма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06"/>
  <sheetViews>
    <sheetView showGridLines="0" zoomScale="84" zoomScaleNormal="84" zoomScalePageLayoutView="0" workbookViewId="0" topLeftCell="A391">
      <selection activeCell="B370" sqref="B370"/>
    </sheetView>
  </sheetViews>
  <sheetFormatPr defaultColWidth="9.140625" defaultRowHeight="12.75"/>
  <cols>
    <col min="1" max="1" width="11.140625" style="1" customWidth="1"/>
    <col min="2" max="2" width="17.7109375" style="1" customWidth="1"/>
    <col min="3" max="3" width="65.00390625" style="10" customWidth="1"/>
    <col min="4" max="4" width="20.8515625" style="1" customWidth="1"/>
    <col min="5" max="5" width="21.8515625" style="1" customWidth="1"/>
    <col min="6" max="6" width="21.421875" style="1" customWidth="1"/>
    <col min="7" max="16384" width="9.140625" style="1" customWidth="1"/>
  </cols>
  <sheetData>
    <row r="2" spans="1:4" ht="34.5" customHeight="1">
      <c r="A2" s="31" t="s">
        <v>13</v>
      </c>
      <c r="B2" s="32"/>
      <c r="C2" s="33"/>
      <c r="D2" s="5" t="s">
        <v>4</v>
      </c>
    </row>
    <row r="3" spans="1:4" ht="31.5" customHeight="1">
      <c r="A3" s="40" t="s">
        <v>5</v>
      </c>
      <c r="B3" s="40"/>
      <c r="C3" s="40"/>
      <c r="D3" s="5"/>
    </row>
    <row r="4" ht="15">
      <c r="D4" s="6">
        <f ca="1">TODAY()</f>
        <v>42413</v>
      </c>
    </row>
    <row r="5" spans="1:3" ht="32.25" customHeight="1">
      <c r="A5" s="28" t="s">
        <v>0</v>
      </c>
      <c r="B5" s="28" t="s">
        <v>2</v>
      </c>
      <c r="C5" s="16" t="s">
        <v>1</v>
      </c>
    </row>
    <row r="6" spans="1:3" ht="15">
      <c r="A6" s="17">
        <v>42055</v>
      </c>
      <c r="B6" s="2">
        <v>100</v>
      </c>
      <c r="C6" s="20" t="s">
        <v>15</v>
      </c>
    </row>
    <row r="7" spans="1:3" ht="15">
      <c r="A7" s="17">
        <v>42059</v>
      </c>
      <c r="B7" s="2">
        <v>2000</v>
      </c>
      <c r="C7" s="20" t="s">
        <v>16</v>
      </c>
    </row>
    <row r="8" spans="1:3" ht="15">
      <c r="A8" s="17">
        <v>42065</v>
      </c>
      <c r="B8" s="2">
        <v>16000</v>
      </c>
      <c r="C8" s="20" t="s">
        <v>18</v>
      </c>
    </row>
    <row r="9" spans="1:3" ht="15">
      <c r="A9" s="17">
        <v>42068</v>
      </c>
      <c r="B9" s="2">
        <v>3000</v>
      </c>
      <c r="C9" s="20" t="s">
        <v>21</v>
      </c>
    </row>
    <row r="10" spans="1:3" ht="15">
      <c r="A10" s="17">
        <v>42068</v>
      </c>
      <c r="B10" s="2">
        <v>5000</v>
      </c>
      <c r="C10" s="20" t="s">
        <v>22</v>
      </c>
    </row>
    <row r="11" spans="1:3" ht="15">
      <c r="A11" s="17">
        <v>42069</v>
      </c>
      <c r="B11" s="2">
        <v>80534.65</v>
      </c>
      <c r="C11" s="20" t="s">
        <v>23</v>
      </c>
    </row>
    <row r="12" spans="1:3" ht="15">
      <c r="A12" s="17">
        <v>42075</v>
      </c>
      <c r="B12" s="2">
        <v>1000</v>
      </c>
      <c r="C12" s="21" t="s">
        <v>25</v>
      </c>
    </row>
    <row r="13" spans="1:3" ht="15">
      <c r="A13" s="17">
        <v>42075</v>
      </c>
      <c r="B13" s="2">
        <v>1000</v>
      </c>
      <c r="C13" s="21" t="s">
        <v>26</v>
      </c>
    </row>
    <row r="14" spans="1:3" ht="30">
      <c r="A14" s="17">
        <v>42076</v>
      </c>
      <c r="B14" s="2">
        <v>6000</v>
      </c>
      <c r="C14" s="21" t="s">
        <v>27</v>
      </c>
    </row>
    <row r="15" spans="1:3" ht="15">
      <c r="A15" s="17">
        <v>42076</v>
      </c>
      <c r="B15" s="2">
        <v>10000</v>
      </c>
      <c r="C15" s="21" t="s">
        <v>28</v>
      </c>
    </row>
    <row r="16" spans="1:3" ht="15">
      <c r="A16" s="17">
        <v>42079</v>
      </c>
      <c r="B16" s="2">
        <v>500</v>
      </c>
      <c r="C16" s="21" t="s">
        <v>29</v>
      </c>
    </row>
    <row r="17" spans="1:3" ht="15">
      <c r="A17" s="17">
        <v>42079</v>
      </c>
      <c r="B17" s="2">
        <v>5279</v>
      </c>
      <c r="C17" s="21" t="s">
        <v>30</v>
      </c>
    </row>
    <row r="18" spans="1:3" ht="30">
      <c r="A18" s="17">
        <v>42079</v>
      </c>
      <c r="B18" s="2">
        <v>8176</v>
      </c>
      <c r="C18" s="21" t="s">
        <v>31</v>
      </c>
    </row>
    <row r="19" spans="1:3" ht="30">
      <c r="A19" s="17">
        <v>42079</v>
      </c>
      <c r="B19" s="2">
        <v>17000</v>
      </c>
      <c r="C19" s="21" t="s">
        <v>32</v>
      </c>
    </row>
    <row r="20" spans="1:3" ht="15">
      <c r="A20" s="17">
        <v>42080</v>
      </c>
      <c r="B20" s="2">
        <v>500</v>
      </c>
      <c r="C20" s="21" t="s">
        <v>33</v>
      </c>
    </row>
    <row r="21" spans="1:3" ht="15">
      <c r="A21" s="17">
        <v>42080</v>
      </c>
      <c r="B21" s="2">
        <v>1000</v>
      </c>
      <c r="C21" s="21" t="s">
        <v>34</v>
      </c>
    </row>
    <row r="22" spans="1:3" ht="15">
      <c r="A22" s="17">
        <v>42080</v>
      </c>
      <c r="B22" s="2">
        <v>2000</v>
      </c>
      <c r="C22" s="21" t="s">
        <v>35</v>
      </c>
    </row>
    <row r="23" spans="1:3" ht="15">
      <c r="A23" s="17">
        <v>42080</v>
      </c>
      <c r="B23" s="2">
        <v>5000</v>
      </c>
      <c r="C23" s="21" t="s">
        <v>24</v>
      </c>
    </row>
    <row r="24" spans="1:3" ht="30">
      <c r="A24" s="17">
        <v>42080</v>
      </c>
      <c r="B24" s="2">
        <v>21460</v>
      </c>
      <c r="C24" s="21" t="s">
        <v>36</v>
      </c>
    </row>
    <row r="25" spans="1:3" ht="15">
      <c r="A25" s="17">
        <v>42081</v>
      </c>
      <c r="B25" s="2">
        <v>1000</v>
      </c>
      <c r="C25" s="21" t="s">
        <v>37</v>
      </c>
    </row>
    <row r="26" spans="1:3" ht="15">
      <c r="A26" s="17">
        <v>42081</v>
      </c>
      <c r="B26" s="2">
        <v>2000</v>
      </c>
      <c r="C26" s="21" t="s">
        <v>38</v>
      </c>
    </row>
    <row r="27" spans="1:3" ht="30">
      <c r="A27" s="17">
        <v>42081</v>
      </c>
      <c r="B27" s="2">
        <v>3000</v>
      </c>
      <c r="C27" s="21" t="s">
        <v>39</v>
      </c>
    </row>
    <row r="28" spans="1:3" ht="15">
      <c r="A28" s="17">
        <v>42081</v>
      </c>
      <c r="B28" s="2">
        <v>4400</v>
      </c>
      <c r="C28" s="21" t="s">
        <v>40</v>
      </c>
    </row>
    <row r="29" spans="1:3" ht="15">
      <c r="A29" s="17">
        <v>42081</v>
      </c>
      <c r="B29" s="2">
        <v>20410</v>
      </c>
      <c r="C29" s="21" t="s">
        <v>41</v>
      </c>
    </row>
    <row r="30" spans="1:3" ht="15">
      <c r="A30" s="17">
        <v>42082</v>
      </c>
      <c r="B30" s="2">
        <v>20</v>
      </c>
      <c r="C30" s="21" t="s">
        <v>42</v>
      </c>
    </row>
    <row r="31" spans="1:3" ht="15">
      <c r="A31" s="17">
        <v>42082</v>
      </c>
      <c r="B31" s="2">
        <v>500</v>
      </c>
      <c r="C31" s="21" t="s">
        <v>43</v>
      </c>
    </row>
    <row r="32" spans="1:3" ht="15">
      <c r="A32" s="17">
        <v>42082</v>
      </c>
      <c r="B32" s="2">
        <v>500</v>
      </c>
      <c r="C32" s="21" t="s">
        <v>44</v>
      </c>
    </row>
    <row r="33" spans="1:3" ht="15">
      <c r="A33" s="17">
        <v>42082</v>
      </c>
      <c r="B33" s="2">
        <v>5668.77</v>
      </c>
      <c r="C33" s="21" t="s">
        <v>45</v>
      </c>
    </row>
    <row r="34" spans="1:3" ht="15">
      <c r="A34" s="17">
        <v>42082</v>
      </c>
      <c r="B34" s="2">
        <v>12590</v>
      </c>
      <c r="C34" s="21" t="s">
        <v>46</v>
      </c>
    </row>
    <row r="35" spans="1:3" s="26" customFormat="1" ht="15">
      <c r="A35" s="23">
        <v>42083</v>
      </c>
      <c r="B35" s="24">
        <v>300</v>
      </c>
      <c r="C35" s="25" t="s">
        <v>62</v>
      </c>
    </row>
    <row r="36" spans="1:3" ht="30">
      <c r="A36" s="17">
        <v>42083</v>
      </c>
      <c r="B36" s="2">
        <v>1000</v>
      </c>
      <c r="C36" s="21" t="s">
        <v>49</v>
      </c>
    </row>
    <row r="37" spans="1:3" ht="15">
      <c r="A37" s="17">
        <v>42083</v>
      </c>
      <c r="B37" s="2">
        <v>2500</v>
      </c>
      <c r="C37" s="21" t="s">
        <v>63</v>
      </c>
    </row>
    <row r="38" spans="1:3" ht="15">
      <c r="A38" s="17">
        <v>42083</v>
      </c>
      <c r="B38" s="2">
        <v>5000</v>
      </c>
      <c r="C38" s="21" t="s">
        <v>50</v>
      </c>
    </row>
    <row r="39" spans="1:3" ht="15">
      <c r="A39" s="17">
        <v>42083</v>
      </c>
      <c r="B39" s="2">
        <v>6500</v>
      </c>
      <c r="C39" s="21" t="s">
        <v>51</v>
      </c>
    </row>
    <row r="40" spans="1:3" ht="15">
      <c r="A40" s="17">
        <v>42083</v>
      </c>
      <c r="B40" s="2">
        <v>20200</v>
      </c>
      <c r="C40" s="21" t="s">
        <v>52</v>
      </c>
    </row>
    <row r="41" spans="1:3" ht="15">
      <c r="A41" s="17">
        <v>42083</v>
      </c>
      <c r="B41" s="2">
        <v>30000</v>
      </c>
      <c r="C41" s="21" t="s">
        <v>48</v>
      </c>
    </row>
    <row r="42" spans="1:3" ht="30">
      <c r="A42" s="17">
        <v>42083</v>
      </c>
      <c r="B42" s="2">
        <v>37700</v>
      </c>
      <c r="C42" s="21" t="s">
        <v>53</v>
      </c>
    </row>
    <row r="43" spans="1:3" ht="15">
      <c r="A43" s="17">
        <v>42086</v>
      </c>
      <c r="B43" s="2">
        <v>500</v>
      </c>
      <c r="C43" s="21" t="s">
        <v>54</v>
      </c>
    </row>
    <row r="44" spans="1:3" ht="15">
      <c r="A44" s="17">
        <v>42086</v>
      </c>
      <c r="B44" s="2">
        <v>500</v>
      </c>
      <c r="C44" s="21" t="s">
        <v>55</v>
      </c>
    </row>
    <row r="45" spans="1:3" ht="15">
      <c r="A45" s="17">
        <v>42086</v>
      </c>
      <c r="B45" s="2">
        <v>1000</v>
      </c>
      <c r="C45" s="21" t="s">
        <v>56</v>
      </c>
    </row>
    <row r="46" spans="1:3" ht="15">
      <c r="A46" s="17">
        <v>42086</v>
      </c>
      <c r="B46" s="2">
        <v>1000</v>
      </c>
      <c r="C46" s="21" t="s">
        <v>57</v>
      </c>
    </row>
    <row r="47" spans="1:3" ht="15">
      <c r="A47" s="17">
        <v>42086</v>
      </c>
      <c r="B47" s="2">
        <v>1000</v>
      </c>
      <c r="C47" s="21" t="s">
        <v>58</v>
      </c>
    </row>
    <row r="48" spans="1:3" ht="15">
      <c r="A48" s="17">
        <v>42086</v>
      </c>
      <c r="B48" s="2">
        <v>2008</v>
      </c>
      <c r="C48" s="21" t="s">
        <v>59</v>
      </c>
    </row>
    <row r="49" spans="1:3" ht="15">
      <c r="A49" s="17">
        <v>42086</v>
      </c>
      <c r="B49" s="2">
        <v>3050</v>
      </c>
      <c r="C49" s="21" t="s">
        <v>60</v>
      </c>
    </row>
    <row r="50" spans="1:3" ht="15">
      <c r="A50" s="17">
        <v>42086</v>
      </c>
      <c r="B50" s="2">
        <v>29750</v>
      </c>
      <c r="C50" s="21" t="s">
        <v>61</v>
      </c>
    </row>
    <row r="51" spans="1:3" ht="15">
      <c r="A51" s="17">
        <v>42087</v>
      </c>
      <c r="B51" s="2">
        <v>100</v>
      </c>
      <c r="C51" s="21" t="s">
        <v>69</v>
      </c>
    </row>
    <row r="52" spans="1:3" ht="15">
      <c r="A52" s="17">
        <v>42088</v>
      </c>
      <c r="B52" s="2">
        <v>260</v>
      </c>
      <c r="C52" s="21" t="s">
        <v>70</v>
      </c>
    </row>
    <row r="53" spans="1:3" ht="30">
      <c r="A53" s="17">
        <v>42088</v>
      </c>
      <c r="B53" s="2">
        <v>2500</v>
      </c>
      <c r="C53" s="21" t="s">
        <v>71</v>
      </c>
    </row>
    <row r="54" spans="1:3" ht="15">
      <c r="A54" s="17">
        <v>42088</v>
      </c>
      <c r="B54" s="2">
        <v>3300</v>
      </c>
      <c r="C54" s="21" t="s">
        <v>72</v>
      </c>
    </row>
    <row r="55" spans="1:3" ht="15">
      <c r="A55" s="17">
        <v>42088</v>
      </c>
      <c r="B55" s="2">
        <v>10700</v>
      </c>
      <c r="C55" s="21" t="s">
        <v>73</v>
      </c>
    </row>
    <row r="56" spans="1:3" ht="15">
      <c r="A56" s="17">
        <v>42088</v>
      </c>
      <c r="B56" s="2">
        <v>15000</v>
      </c>
      <c r="C56" s="21" t="s">
        <v>72</v>
      </c>
    </row>
    <row r="57" spans="1:3" ht="30">
      <c r="A57" s="17">
        <v>42088</v>
      </c>
      <c r="B57" s="2">
        <v>87194</v>
      </c>
      <c r="C57" s="21" t="s">
        <v>74</v>
      </c>
    </row>
    <row r="58" spans="1:3" ht="15">
      <c r="A58" s="17">
        <v>42089</v>
      </c>
      <c r="B58" s="2">
        <v>500</v>
      </c>
      <c r="C58" s="21" t="s">
        <v>75</v>
      </c>
    </row>
    <row r="59" spans="1:3" ht="15">
      <c r="A59" s="17">
        <v>42089</v>
      </c>
      <c r="B59" s="2">
        <v>4090</v>
      </c>
      <c r="C59" s="21" t="s">
        <v>76</v>
      </c>
    </row>
    <row r="60" spans="1:3" ht="30">
      <c r="A60" s="17">
        <v>42090</v>
      </c>
      <c r="B60" s="2">
        <v>11900</v>
      </c>
      <c r="C60" s="21" t="s">
        <v>77</v>
      </c>
    </row>
    <row r="61" spans="1:3" ht="15">
      <c r="A61" s="17">
        <v>42093</v>
      </c>
      <c r="B61" s="2">
        <v>500</v>
      </c>
      <c r="C61" s="21" t="s">
        <v>78</v>
      </c>
    </row>
    <row r="62" spans="1:3" ht="15">
      <c r="A62" s="17">
        <v>42093</v>
      </c>
      <c r="B62" s="2">
        <v>1000</v>
      </c>
      <c r="C62" s="21" t="s">
        <v>79</v>
      </c>
    </row>
    <row r="63" spans="1:3" ht="15">
      <c r="A63" s="17">
        <v>42093</v>
      </c>
      <c r="B63" s="2">
        <v>1200</v>
      </c>
      <c r="C63" s="21" t="s">
        <v>62</v>
      </c>
    </row>
    <row r="64" spans="1:3" ht="15">
      <c r="A64" s="17">
        <v>42093</v>
      </c>
      <c r="B64" s="2">
        <v>1200</v>
      </c>
      <c r="C64" s="21" t="s">
        <v>80</v>
      </c>
    </row>
    <row r="65" spans="1:3" ht="15">
      <c r="A65" s="17">
        <v>42093</v>
      </c>
      <c r="B65" s="2">
        <v>2700</v>
      </c>
      <c r="C65" s="21" t="s">
        <v>90</v>
      </c>
    </row>
    <row r="66" spans="1:3" ht="30">
      <c r="A66" s="17">
        <v>42093</v>
      </c>
      <c r="B66" s="2">
        <v>5335</v>
      </c>
      <c r="C66" s="21" t="s">
        <v>81</v>
      </c>
    </row>
    <row r="67" spans="1:3" ht="15">
      <c r="A67" s="17">
        <v>42093</v>
      </c>
      <c r="B67" s="2">
        <v>6000</v>
      </c>
      <c r="C67" s="21" t="s">
        <v>82</v>
      </c>
    </row>
    <row r="68" spans="1:3" ht="15">
      <c r="A68" s="17">
        <v>42093</v>
      </c>
      <c r="B68" s="2">
        <v>8090</v>
      </c>
      <c r="C68" s="21" t="s">
        <v>83</v>
      </c>
    </row>
    <row r="69" spans="1:3" ht="15">
      <c r="A69" s="17">
        <v>42093</v>
      </c>
      <c r="B69" s="2">
        <v>15000</v>
      </c>
      <c r="C69" s="21" t="s">
        <v>84</v>
      </c>
    </row>
    <row r="70" spans="1:3" ht="15">
      <c r="A70" s="17">
        <v>42093</v>
      </c>
      <c r="B70" s="2">
        <v>15000</v>
      </c>
      <c r="C70" s="21" t="s">
        <v>89</v>
      </c>
    </row>
    <row r="71" spans="1:3" ht="15">
      <c r="A71" s="17">
        <v>42093</v>
      </c>
      <c r="B71" s="2">
        <v>16150</v>
      </c>
      <c r="C71" s="21" t="s">
        <v>85</v>
      </c>
    </row>
    <row r="72" spans="1:3" ht="15">
      <c r="A72" s="17">
        <v>42094</v>
      </c>
      <c r="B72" s="2">
        <v>400</v>
      </c>
      <c r="C72" s="21" t="s">
        <v>86</v>
      </c>
    </row>
    <row r="73" spans="1:3" ht="15">
      <c r="A73" s="17">
        <v>42094</v>
      </c>
      <c r="B73" s="2">
        <v>500</v>
      </c>
      <c r="C73" s="21" t="s">
        <v>91</v>
      </c>
    </row>
    <row r="74" spans="1:3" ht="15">
      <c r="A74" s="17">
        <v>42094</v>
      </c>
      <c r="B74" s="2">
        <v>500</v>
      </c>
      <c r="C74" s="21" t="s">
        <v>87</v>
      </c>
    </row>
    <row r="75" spans="1:3" ht="15">
      <c r="A75" s="17">
        <v>42094</v>
      </c>
      <c r="B75" s="2">
        <v>850</v>
      </c>
      <c r="C75" s="21" t="s">
        <v>92</v>
      </c>
    </row>
    <row r="76" spans="1:3" ht="15">
      <c r="A76" s="17">
        <v>42094</v>
      </c>
      <c r="B76" s="2">
        <v>1000</v>
      </c>
      <c r="C76" s="21" t="s">
        <v>93</v>
      </c>
    </row>
    <row r="77" spans="1:3" ht="15">
      <c r="A77" s="17">
        <v>42094</v>
      </c>
      <c r="B77" s="2">
        <v>1050</v>
      </c>
      <c r="C77" s="21" t="s">
        <v>94</v>
      </c>
    </row>
    <row r="78" spans="1:3" ht="30">
      <c r="A78" s="17">
        <v>42094</v>
      </c>
      <c r="B78" s="2">
        <v>3800</v>
      </c>
      <c r="C78" s="21" t="s">
        <v>88</v>
      </c>
    </row>
    <row r="79" spans="1:3" ht="15">
      <c r="A79" s="17">
        <v>42095</v>
      </c>
      <c r="B79" s="2">
        <v>500</v>
      </c>
      <c r="C79" s="21" t="s">
        <v>95</v>
      </c>
    </row>
    <row r="80" spans="1:3" ht="15">
      <c r="A80" s="17">
        <v>42095</v>
      </c>
      <c r="B80" s="2">
        <v>1000</v>
      </c>
      <c r="C80" s="21" t="s">
        <v>96</v>
      </c>
    </row>
    <row r="81" spans="1:3" ht="15">
      <c r="A81" s="17">
        <v>42095</v>
      </c>
      <c r="B81" s="2">
        <v>2350</v>
      </c>
      <c r="C81" s="21" t="s">
        <v>97</v>
      </c>
    </row>
    <row r="82" spans="1:3" ht="30">
      <c r="A82" s="17">
        <v>42095</v>
      </c>
      <c r="B82" s="2">
        <v>5500</v>
      </c>
      <c r="C82" s="21" t="s">
        <v>98</v>
      </c>
    </row>
    <row r="83" spans="1:3" ht="15">
      <c r="A83" s="17">
        <v>42095</v>
      </c>
      <c r="B83" s="2">
        <v>6000</v>
      </c>
      <c r="C83" s="21" t="s">
        <v>99</v>
      </c>
    </row>
    <row r="84" spans="1:3" ht="15">
      <c r="A84" s="17">
        <v>42095</v>
      </c>
      <c r="B84" s="2">
        <v>11500</v>
      </c>
      <c r="C84" s="21" t="s">
        <v>100</v>
      </c>
    </row>
    <row r="85" spans="1:3" ht="15">
      <c r="A85" s="17">
        <v>42095</v>
      </c>
      <c r="B85" s="2">
        <v>15000</v>
      </c>
      <c r="C85" s="21" t="s">
        <v>102</v>
      </c>
    </row>
    <row r="86" spans="1:3" ht="15">
      <c r="A86" s="17">
        <v>42095</v>
      </c>
      <c r="B86" s="2">
        <v>150000</v>
      </c>
      <c r="C86" s="21" t="s">
        <v>101</v>
      </c>
    </row>
    <row r="87" spans="1:3" ht="15">
      <c r="A87" s="17">
        <v>42096</v>
      </c>
      <c r="B87" s="2">
        <v>200</v>
      </c>
      <c r="C87" s="21" t="s">
        <v>103</v>
      </c>
    </row>
    <row r="88" spans="1:3" ht="15">
      <c r="A88" s="17">
        <v>42096</v>
      </c>
      <c r="B88" s="2">
        <v>11600</v>
      </c>
      <c r="C88" s="21" t="s">
        <v>104</v>
      </c>
    </row>
    <row r="89" spans="1:3" ht="15">
      <c r="A89" s="17">
        <v>42096</v>
      </c>
      <c r="B89" s="2">
        <v>15000</v>
      </c>
      <c r="C89" s="21" t="s">
        <v>105</v>
      </c>
    </row>
    <row r="90" spans="1:3" ht="15">
      <c r="A90" s="17">
        <v>42097</v>
      </c>
      <c r="B90" s="2">
        <v>600</v>
      </c>
      <c r="C90" s="21" t="s">
        <v>75</v>
      </c>
    </row>
    <row r="91" spans="1:3" ht="15">
      <c r="A91" s="17">
        <v>42097</v>
      </c>
      <c r="B91" s="2">
        <v>1000</v>
      </c>
      <c r="C91" s="21" t="s">
        <v>106</v>
      </c>
    </row>
    <row r="92" spans="1:3" ht="15">
      <c r="A92" s="17">
        <v>42097</v>
      </c>
      <c r="B92" s="2">
        <v>1000</v>
      </c>
      <c r="C92" s="21" t="s">
        <v>107</v>
      </c>
    </row>
    <row r="93" spans="1:3" ht="15">
      <c r="A93" s="17">
        <v>42097</v>
      </c>
      <c r="B93" s="2">
        <v>4000</v>
      </c>
      <c r="C93" s="21" t="s">
        <v>112</v>
      </c>
    </row>
    <row r="94" spans="1:3" ht="15">
      <c r="A94" s="17">
        <v>42097</v>
      </c>
      <c r="B94" s="2">
        <v>8000</v>
      </c>
      <c r="C94" s="21" t="s">
        <v>108</v>
      </c>
    </row>
    <row r="95" spans="1:3" ht="15">
      <c r="A95" s="17">
        <v>42097</v>
      </c>
      <c r="B95" s="2">
        <v>11530</v>
      </c>
      <c r="C95" s="21" t="s">
        <v>109</v>
      </c>
    </row>
    <row r="96" spans="1:3" ht="15">
      <c r="A96" s="17">
        <v>42097</v>
      </c>
      <c r="B96" s="2">
        <v>12000</v>
      </c>
      <c r="C96" s="21" t="s">
        <v>113</v>
      </c>
    </row>
    <row r="97" spans="1:3" ht="15">
      <c r="A97" s="17">
        <v>42097</v>
      </c>
      <c r="B97" s="2">
        <v>15000</v>
      </c>
      <c r="C97" s="21" t="s">
        <v>109</v>
      </c>
    </row>
    <row r="98" spans="1:3" ht="15">
      <c r="A98" s="17">
        <v>42097</v>
      </c>
      <c r="B98" s="2">
        <v>18000</v>
      </c>
      <c r="C98" s="21" t="s">
        <v>110</v>
      </c>
    </row>
    <row r="99" spans="1:3" ht="15">
      <c r="A99" s="17">
        <v>42097</v>
      </c>
      <c r="B99" s="2">
        <v>22562.75</v>
      </c>
      <c r="C99" s="21" t="s">
        <v>111</v>
      </c>
    </row>
    <row r="100" spans="1:3" ht="15">
      <c r="A100" s="17">
        <v>42100</v>
      </c>
      <c r="B100" s="2">
        <v>500</v>
      </c>
      <c r="C100" s="21" t="s">
        <v>114</v>
      </c>
    </row>
    <row r="101" spans="1:3" ht="15">
      <c r="A101" s="17">
        <v>42100</v>
      </c>
      <c r="B101" s="2">
        <v>500</v>
      </c>
      <c r="C101" s="21" t="s">
        <v>115</v>
      </c>
    </row>
    <row r="102" spans="1:3" ht="15">
      <c r="A102" s="17">
        <v>42100</v>
      </c>
      <c r="B102" s="2">
        <v>1000</v>
      </c>
      <c r="C102" s="21" t="s">
        <v>116</v>
      </c>
    </row>
    <row r="103" spans="1:3" ht="15">
      <c r="A103" s="17">
        <v>42100</v>
      </c>
      <c r="B103" s="2">
        <v>1100</v>
      </c>
      <c r="C103" s="21" t="s">
        <v>117</v>
      </c>
    </row>
    <row r="104" spans="1:3" ht="15">
      <c r="A104" s="17">
        <v>42100</v>
      </c>
      <c r="B104" s="2">
        <v>1500</v>
      </c>
      <c r="C104" s="21" t="s">
        <v>118</v>
      </c>
    </row>
    <row r="105" spans="1:3" ht="30">
      <c r="A105" s="17">
        <v>42100</v>
      </c>
      <c r="B105" s="2">
        <v>2360</v>
      </c>
      <c r="C105" s="21" t="s">
        <v>125</v>
      </c>
    </row>
    <row r="106" spans="1:3" ht="15">
      <c r="A106" s="17">
        <v>42100</v>
      </c>
      <c r="B106" s="2">
        <v>3100</v>
      </c>
      <c r="C106" s="21" t="s">
        <v>119</v>
      </c>
    </row>
    <row r="107" spans="1:3" ht="15">
      <c r="A107" s="17">
        <v>42100</v>
      </c>
      <c r="B107" s="2">
        <v>5800</v>
      </c>
      <c r="C107" s="21" t="s">
        <v>120</v>
      </c>
    </row>
    <row r="108" spans="1:3" ht="15">
      <c r="A108" s="17">
        <v>42100</v>
      </c>
      <c r="B108" s="2">
        <v>6200</v>
      </c>
      <c r="C108" s="21" t="s">
        <v>121</v>
      </c>
    </row>
    <row r="109" spans="1:3" ht="15">
      <c r="A109" s="17">
        <v>42100</v>
      </c>
      <c r="B109" s="2">
        <v>17500</v>
      </c>
      <c r="C109" s="21" t="s">
        <v>122</v>
      </c>
    </row>
    <row r="110" spans="1:3" ht="15">
      <c r="A110" s="17">
        <v>42100</v>
      </c>
      <c r="B110" s="2">
        <v>21140</v>
      </c>
      <c r="C110" s="21" t="s">
        <v>123</v>
      </c>
    </row>
    <row r="111" spans="1:3" ht="30">
      <c r="A111" s="17">
        <v>42100</v>
      </c>
      <c r="B111" s="2">
        <v>41085.3</v>
      </c>
      <c r="C111" s="21" t="s">
        <v>124</v>
      </c>
    </row>
    <row r="112" spans="1:3" ht="15">
      <c r="A112" s="17">
        <v>42101</v>
      </c>
      <c r="B112" s="2">
        <v>100</v>
      </c>
      <c r="C112" s="21" t="s">
        <v>135</v>
      </c>
    </row>
    <row r="113" spans="1:3" ht="15">
      <c r="A113" s="17">
        <v>42101</v>
      </c>
      <c r="B113" s="2">
        <v>300</v>
      </c>
      <c r="C113" s="21" t="s">
        <v>136</v>
      </c>
    </row>
    <row r="114" spans="1:3" ht="15">
      <c r="A114" s="17">
        <v>42101</v>
      </c>
      <c r="B114" s="2">
        <v>600</v>
      </c>
      <c r="C114" s="21" t="s">
        <v>126</v>
      </c>
    </row>
    <row r="115" spans="1:3" ht="15">
      <c r="A115" s="17">
        <v>42101</v>
      </c>
      <c r="B115" s="2">
        <v>700</v>
      </c>
      <c r="C115" s="21" t="s">
        <v>127</v>
      </c>
    </row>
    <row r="116" spans="1:3" ht="15">
      <c r="A116" s="17">
        <v>42101</v>
      </c>
      <c r="B116" s="2">
        <v>1000</v>
      </c>
      <c r="C116" s="21" t="s">
        <v>128</v>
      </c>
    </row>
    <row r="117" spans="1:3" ht="15">
      <c r="A117" s="17">
        <v>42101</v>
      </c>
      <c r="B117" s="2">
        <v>1200</v>
      </c>
      <c r="C117" s="21" t="s">
        <v>129</v>
      </c>
    </row>
    <row r="118" spans="1:3" ht="15">
      <c r="A118" s="17">
        <v>42101</v>
      </c>
      <c r="B118" s="2">
        <v>5000</v>
      </c>
      <c r="C118" s="21" t="s">
        <v>137</v>
      </c>
    </row>
    <row r="119" spans="1:3" ht="15">
      <c r="A119" s="17">
        <v>42101</v>
      </c>
      <c r="B119" s="2">
        <v>5000</v>
      </c>
      <c r="C119" s="21" t="s">
        <v>138</v>
      </c>
    </row>
    <row r="120" spans="1:3" ht="15">
      <c r="A120" s="17">
        <v>42101</v>
      </c>
      <c r="B120" s="2">
        <v>5900</v>
      </c>
      <c r="C120" s="21" t="s">
        <v>130</v>
      </c>
    </row>
    <row r="121" spans="1:3" ht="15">
      <c r="A121" s="17">
        <v>42101</v>
      </c>
      <c r="B121" s="2">
        <v>7950</v>
      </c>
      <c r="C121" s="21" t="s">
        <v>131</v>
      </c>
    </row>
    <row r="122" spans="1:3" ht="15">
      <c r="A122" s="17">
        <v>42101</v>
      </c>
      <c r="B122" s="2">
        <v>11450</v>
      </c>
      <c r="C122" s="21" t="s">
        <v>132</v>
      </c>
    </row>
    <row r="123" spans="1:3" ht="15">
      <c r="A123" s="17">
        <v>42101</v>
      </c>
      <c r="B123" s="2">
        <v>15660</v>
      </c>
      <c r="C123" s="21" t="s">
        <v>133</v>
      </c>
    </row>
    <row r="124" spans="1:3" ht="30">
      <c r="A124" s="17">
        <v>42101</v>
      </c>
      <c r="B124" s="2">
        <v>17827.75</v>
      </c>
      <c r="C124" s="21" t="s">
        <v>134</v>
      </c>
    </row>
    <row r="125" spans="1:3" ht="15">
      <c r="A125" s="17">
        <v>42101</v>
      </c>
      <c r="B125" s="2">
        <v>22019</v>
      </c>
      <c r="C125" s="21" t="s">
        <v>139</v>
      </c>
    </row>
    <row r="126" spans="1:3" ht="15">
      <c r="A126" s="17">
        <v>42101</v>
      </c>
      <c r="B126" s="2">
        <v>30000</v>
      </c>
      <c r="C126" s="21" t="s">
        <v>141</v>
      </c>
    </row>
    <row r="127" spans="1:3" ht="15">
      <c r="A127" s="17">
        <v>42102</v>
      </c>
      <c r="B127" s="2">
        <v>100</v>
      </c>
      <c r="C127" s="21" t="s">
        <v>142</v>
      </c>
    </row>
    <row r="128" spans="1:3" ht="15">
      <c r="A128" s="17">
        <v>42102</v>
      </c>
      <c r="B128" s="2">
        <v>200</v>
      </c>
      <c r="C128" s="21" t="s">
        <v>143</v>
      </c>
    </row>
    <row r="129" spans="1:3" ht="15">
      <c r="A129" s="17">
        <v>42102</v>
      </c>
      <c r="B129" s="2">
        <v>369.31</v>
      </c>
      <c r="C129" s="21" t="s">
        <v>144</v>
      </c>
    </row>
    <row r="130" spans="1:3" ht="15">
      <c r="A130" s="17">
        <v>42102</v>
      </c>
      <c r="B130" s="2">
        <v>565.3</v>
      </c>
      <c r="C130" s="21" t="s">
        <v>145</v>
      </c>
    </row>
    <row r="131" spans="1:3" ht="15">
      <c r="A131" s="17">
        <v>42102</v>
      </c>
      <c r="B131" s="2">
        <v>759.99</v>
      </c>
      <c r="C131" s="21" t="s">
        <v>146</v>
      </c>
    </row>
    <row r="132" spans="1:3" ht="15">
      <c r="A132" s="17">
        <v>42102</v>
      </c>
      <c r="B132" s="2">
        <v>850</v>
      </c>
      <c r="C132" s="21" t="s">
        <v>140</v>
      </c>
    </row>
    <row r="133" spans="1:3" ht="15">
      <c r="A133" s="17">
        <v>42102</v>
      </c>
      <c r="B133" s="2">
        <v>1000</v>
      </c>
      <c r="C133" s="21" t="s">
        <v>147</v>
      </c>
    </row>
    <row r="134" spans="1:3" ht="15">
      <c r="A134" s="17">
        <v>42102</v>
      </c>
      <c r="B134" s="2">
        <v>1000</v>
      </c>
      <c r="C134" s="21" t="s">
        <v>148</v>
      </c>
    </row>
    <row r="135" spans="1:3" ht="15">
      <c r="A135" s="17">
        <v>42102</v>
      </c>
      <c r="B135" s="2">
        <v>1000</v>
      </c>
      <c r="C135" s="21" t="s">
        <v>150</v>
      </c>
    </row>
    <row r="136" spans="1:3" ht="15">
      <c r="A136" s="17">
        <v>42102</v>
      </c>
      <c r="B136" s="2">
        <v>1000</v>
      </c>
      <c r="C136" s="21" t="s">
        <v>149</v>
      </c>
    </row>
    <row r="137" spans="1:3" ht="15">
      <c r="A137" s="17">
        <v>42102</v>
      </c>
      <c r="B137" s="2">
        <v>1600</v>
      </c>
      <c r="C137" s="21" t="s">
        <v>151</v>
      </c>
    </row>
    <row r="138" spans="1:3" ht="15">
      <c r="A138" s="17">
        <v>42102</v>
      </c>
      <c r="B138" s="2">
        <v>2000</v>
      </c>
      <c r="C138" s="21" t="s">
        <v>152</v>
      </c>
    </row>
    <row r="139" spans="1:3" ht="15">
      <c r="A139" s="17">
        <v>42102</v>
      </c>
      <c r="B139" s="2">
        <v>2079</v>
      </c>
      <c r="C139" s="21" t="s">
        <v>159</v>
      </c>
    </row>
    <row r="140" spans="1:3" ht="30">
      <c r="A140" s="17">
        <v>42102</v>
      </c>
      <c r="B140" s="2">
        <v>2500</v>
      </c>
      <c r="C140" s="21" t="s">
        <v>153</v>
      </c>
    </row>
    <row r="141" spans="1:3" ht="15">
      <c r="A141" s="17">
        <v>42102</v>
      </c>
      <c r="B141" s="2">
        <v>2550</v>
      </c>
      <c r="C141" s="21" t="s">
        <v>154</v>
      </c>
    </row>
    <row r="142" spans="1:3" ht="15">
      <c r="A142" s="17">
        <v>42102</v>
      </c>
      <c r="B142" s="2">
        <v>2660</v>
      </c>
      <c r="C142" s="21" t="s">
        <v>160</v>
      </c>
    </row>
    <row r="143" spans="1:3" ht="15">
      <c r="A143" s="17">
        <v>42102</v>
      </c>
      <c r="B143" s="2">
        <v>2700</v>
      </c>
      <c r="C143" s="21" t="s">
        <v>155</v>
      </c>
    </row>
    <row r="144" spans="1:3" ht="15">
      <c r="A144" s="17">
        <v>42102</v>
      </c>
      <c r="B144" s="2">
        <v>2800</v>
      </c>
      <c r="C144" s="21" t="s">
        <v>156</v>
      </c>
    </row>
    <row r="145" spans="1:3" ht="15">
      <c r="A145" s="17">
        <v>42102</v>
      </c>
      <c r="B145" s="2">
        <v>6650</v>
      </c>
      <c r="C145" s="21" t="s">
        <v>157</v>
      </c>
    </row>
    <row r="146" spans="1:3" ht="15">
      <c r="A146" s="17">
        <v>42102</v>
      </c>
      <c r="B146" s="2">
        <v>8500</v>
      </c>
      <c r="C146" s="21" t="s">
        <v>140</v>
      </c>
    </row>
    <row r="147" spans="1:3" ht="15">
      <c r="A147" s="17">
        <v>42102</v>
      </c>
      <c r="B147" s="2">
        <v>8600</v>
      </c>
      <c r="C147" s="21" t="s">
        <v>158</v>
      </c>
    </row>
    <row r="148" spans="1:3" ht="15">
      <c r="A148" s="17">
        <v>42102</v>
      </c>
      <c r="B148" s="2">
        <v>11000</v>
      </c>
      <c r="C148" s="21" t="s">
        <v>161</v>
      </c>
    </row>
    <row r="149" spans="1:3" ht="15">
      <c r="A149" s="17">
        <v>42103</v>
      </c>
      <c r="B149" s="2">
        <v>200</v>
      </c>
      <c r="C149" s="21" t="s">
        <v>162</v>
      </c>
    </row>
    <row r="150" spans="1:3" ht="15">
      <c r="A150" s="17">
        <v>42103</v>
      </c>
      <c r="B150" s="2">
        <v>300</v>
      </c>
      <c r="C150" s="21" t="s">
        <v>179</v>
      </c>
    </row>
    <row r="151" spans="1:3" ht="15">
      <c r="A151" s="17">
        <v>42103</v>
      </c>
      <c r="B151" s="2">
        <v>600</v>
      </c>
      <c r="C151" s="21" t="s">
        <v>163</v>
      </c>
    </row>
    <row r="152" spans="1:3" ht="15">
      <c r="A152" s="17">
        <v>42103</v>
      </c>
      <c r="B152" s="2">
        <v>1000</v>
      </c>
      <c r="C152" s="21" t="s">
        <v>164</v>
      </c>
    </row>
    <row r="153" spans="1:3" ht="15">
      <c r="A153" s="17">
        <v>42103</v>
      </c>
      <c r="B153" s="2">
        <v>2000</v>
      </c>
      <c r="C153" s="21" t="s">
        <v>165</v>
      </c>
    </row>
    <row r="154" spans="1:3" ht="15">
      <c r="A154" s="17">
        <v>42103</v>
      </c>
      <c r="B154" s="2">
        <v>2320</v>
      </c>
      <c r="C154" s="21" t="s">
        <v>166</v>
      </c>
    </row>
    <row r="155" spans="1:3" ht="15">
      <c r="A155" s="17">
        <v>42103</v>
      </c>
      <c r="B155" s="2">
        <v>2344.35</v>
      </c>
      <c r="C155" s="21" t="s">
        <v>167</v>
      </c>
    </row>
    <row r="156" spans="1:3" ht="15">
      <c r="A156" s="17">
        <v>42103</v>
      </c>
      <c r="B156" s="2">
        <v>3000</v>
      </c>
      <c r="C156" s="21" t="s">
        <v>168</v>
      </c>
    </row>
    <row r="157" spans="1:3" ht="30">
      <c r="A157" s="17">
        <v>42103</v>
      </c>
      <c r="B157" s="2">
        <v>3050</v>
      </c>
      <c r="C157" s="21" t="s">
        <v>169</v>
      </c>
    </row>
    <row r="158" spans="1:3" ht="30">
      <c r="A158" s="17">
        <v>42103</v>
      </c>
      <c r="B158" s="2">
        <v>5000</v>
      </c>
      <c r="C158" s="21" t="s">
        <v>180</v>
      </c>
    </row>
    <row r="159" spans="1:3" ht="30">
      <c r="A159" s="17">
        <v>42103</v>
      </c>
      <c r="B159" s="2">
        <v>5500</v>
      </c>
      <c r="C159" s="21" t="s">
        <v>170</v>
      </c>
    </row>
    <row r="160" spans="1:3" ht="15">
      <c r="A160" s="17">
        <v>42103</v>
      </c>
      <c r="B160" s="2">
        <v>6050</v>
      </c>
      <c r="C160" s="21" t="s">
        <v>171</v>
      </c>
    </row>
    <row r="161" spans="1:3" ht="15">
      <c r="A161" s="17">
        <v>42103</v>
      </c>
      <c r="B161" s="2">
        <v>6482</v>
      </c>
      <c r="C161" s="21" t="s">
        <v>172</v>
      </c>
    </row>
    <row r="162" spans="1:3" ht="30">
      <c r="A162" s="17">
        <v>42103</v>
      </c>
      <c r="B162" s="2">
        <v>6773</v>
      </c>
      <c r="C162" s="21" t="s">
        <v>173</v>
      </c>
    </row>
    <row r="163" spans="1:3" ht="15">
      <c r="A163" s="17">
        <v>42103</v>
      </c>
      <c r="B163" s="2">
        <v>7500</v>
      </c>
      <c r="C163" s="21" t="s">
        <v>174</v>
      </c>
    </row>
    <row r="164" spans="1:3" ht="15">
      <c r="A164" s="17">
        <v>42103</v>
      </c>
      <c r="B164" s="2">
        <v>8700</v>
      </c>
      <c r="C164" s="21" t="s">
        <v>175</v>
      </c>
    </row>
    <row r="165" spans="1:3" ht="30">
      <c r="A165" s="17">
        <v>42103</v>
      </c>
      <c r="B165" s="2">
        <v>11000</v>
      </c>
      <c r="C165" s="21" t="s">
        <v>176</v>
      </c>
    </row>
    <row r="166" spans="1:3" ht="15">
      <c r="A166" s="17">
        <v>42103</v>
      </c>
      <c r="B166" s="2">
        <v>17000</v>
      </c>
      <c r="C166" s="21" t="s">
        <v>177</v>
      </c>
    </row>
    <row r="167" spans="1:3" ht="15">
      <c r="A167" s="17">
        <v>42103</v>
      </c>
      <c r="B167" s="2">
        <v>17030</v>
      </c>
      <c r="C167" s="21" t="s">
        <v>178</v>
      </c>
    </row>
    <row r="168" spans="1:3" ht="15">
      <c r="A168" s="17">
        <v>42104</v>
      </c>
      <c r="B168" s="2">
        <v>600</v>
      </c>
      <c r="C168" s="21" t="s">
        <v>181</v>
      </c>
    </row>
    <row r="169" spans="1:3" ht="15">
      <c r="A169" s="17">
        <v>42104</v>
      </c>
      <c r="B169" s="2">
        <v>1000</v>
      </c>
      <c r="C169" s="21" t="s">
        <v>182</v>
      </c>
    </row>
    <row r="170" spans="1:3" ht="15">
      <c r="A170" s="17">
        <v>42104</v>
      </c>
      <c r="B170" s="2">
        <v>1000</v>
      </c>
      <c r="C170" s="21" t="s">
        <v>183</v>
      </c>
    </row>
    <row r="171" spans="1:3" ht="15">
      <c r="A171" s="17">
        <v>42104</v>
      </c>
      <c r="B171" s="2">
        <v>2000</v>
      </c>
      <c r="C171" s="21" t="s">
        <v>206</v>
      </c>
    </row>
    <row r="172" spans="1:3" ht="15">
      <c r="A172" s="17">
        <v>42104</v>
      </c>
      <c r="B172" s="2">
        <v>2100</v>
      </c>
      <c r="C172" s="21" t="s">
        <v>184</v>
      </c>
    </row>
    <row r="173" spans="1:3" ht="15">
      <c r="A173" s="17">
        <v>42104</v>
      </c>
      <c r="B173" s="2">
        <v>2300</v>
      </c>
      <c r="C173" s="21" t="s">
        <v>185</v>
      </c>
    </row>
    <row r="174" spans="1:3" ht="15">
      <c r="A174" s="17">
        <v>42104</v>
      </c>
      <c r="B174" s="2">
        <v>2300</v>
      </c>
      <c r="C174" s="21" t="s">
        <v>207</v>
      </c>
    </row>
    <row r="175" spans="1:3" ht="15">
      <c r="A175" s="17">
        <v>42104</v>
      </c>
      <c r="B175" s="2">
        <v>2340</v>
      </c>
      <c r="C175" s="21" t="s">
        <v>186</v>
      </c>
    </row>
    <row r="176" spans="1:3" ht="30">
      <c r="A176" s="17">
        <v>42104</v>
      </c>
      <c r="B176" s="2">
        <v>2500</v>
      </c>
      <c r="C176" s="21" t="s">
        <v>187</v>
      </c>
    </row>
    <row r="177" spans="1:3" ht="15">
      <c r="A177" s="17">
        <v>42104</v>
      </c>
      <c r="B177" s="2">
        <v>2800</v>
      </c>
      <c r="C177" s="21" t="s">
        <v>188</v>
      </c>
    </row>
    <row r="178" spans="1:3" ht="30">
      <c r="A178" s="17">
        <v>42104</v>
      </c>
      <c r="B178" s="2">
        <v>3000</v>
      </c>
      <c r="C178" s="21" t="s">
        <v>189</v>
      </c>
    </row>
    <row r="179" spans="1:3" ht="15">
      <c r="A179" s="17">
        <v>42104</v>
      </c>
      <c r="B179" s="2">
        <v>3950</v>
      </c>
      <c r="C179" s="21" t="s">
        <v>190</v>
      </c>
    </row>
    <row r="180" spans="1:3" ht="15">
      <c r="A180" s="17">
        <v>42104</v>
      </c>
      <c r="B180" s="2">
        <v>5700</v>
      </c>
      <c r="C180" s="21" t="s">
        <v>191</v>
      </c>
    </row>
    <row r="181" spans="1:3" ht="15">
      <c r="A181" s="17">
        <v>42104</v>
      </c>
      <c r="B181" s="2">
        <v>6800</v>
      </c>
      <c r="C181" s="21" t="s">
        <v>192</v>
      </c>
    </row>
    <row r="182" spans="1:3" ht="15">
      <c r="A182" s="17">
        <v>42104</v>
      </c>
      <c r="B182" s="2">
        <v>7625</v>
      </c>
      <c r="C182" s="21" t="s">
        <v>193</v>
      </c>
    </row>
    <row r="183" spans="1:3" ht="30">
      <c r="A183" s="17">
        <v>42104</v>
      </c>
      <c r="B183" s="2">
        <v>9416.35</v>
      </c>
      <c r="C183" s="21" t="s">
        <v>194</v>
      </c>
    </row>
    <row r="184" spans="1:3" ht="15">
      <c r="A184" s="17">
        <v>42104</v>
      </c>
      <c r="B184" s="2">
        <v>10000</v>
      </c>
      <c r="C184" s="21" t="s">
        <v>195</v>
      </c>
    </row>
    <row r="185" spans="1:3" ht="15">
      <c r="A185" s="17">
        <v>42104</v>
      </c>
      <c r="B185" s="2">
        <v>13219.3</v>
      </c>
      <c r="C185" s="21" t="s">
        <v>196</v>
      </c>
    </row>
    <row r="186" spans="1:3" ht="15">
      <c r="A186" s="17">
        <v>42104</v>
      </c>
      <c r="B186" s="2">
        <v>13325</v>
      </c>
      <c r="C186" s="21" t="s">
        <v>197</v>
      </c>
    </row>
    <row r="187" spans="1:3" ht="30">
      <c r="A187" s="17">
        <v>42104</v>
      </c>
      <c r="B187" s="2">
        <v>15587.8</v>
      </c>
      <c r="C187" s="21" t="s">
        <v>198</v>
      </c>
    </row>
    <row r="188" spans="1:3" ht="15">
      <c r="A188" s="17">
        <v>42104</v>
      </c>
      <c r="B188" s="2">
        <v>17464</v>
      </c>
      <c r="C188" s="21" t="s">
        <v>199</v>
      </c>
    </row>
    <row r="189" spans="1:3" ht="15">
      <c r="A189" s="17">
        <v>42104</v>
      </c>
      <c r="B189" s="2">
        <v>18090</v>
      </c>
      <c r="C189" s="21" t="s">
        <v>200</v>
      </c>
    </row>
    <row r="190" spans="1:3" ht="15">
      <c r="A190" s="17">
        <v>42104</v>
      </c>
      <c r="B190" s="2">
        <v>21120</v>
      </c>
      <c r="C190" s="21" t="s">
        <v>201</v>
      </c>
    </row>
    <row r="191" spans="1:3" ht="15">
      <c r="A191" s="17">
        <v>42104</v>
      </c>
      <c r="B191" s="2">
        <v>23841.6</v>
      </c>
      <c r="C191" s="21" t="s">
        <v>202</v>
      </c>
    </row>
    <row r="192" spans="1:3" ht="15">
      <c r="A192" s="17">
        <v>42104</v>
      </c>
      <c r="B192" s="2">
        <v>25000</v>
      </c>
      <c r="C192" s="21" t="s">
        <v>203</v>
      </c>
    </row>
    <row r="193" spans="1:3" ht="15">
      <c r="A193" s="17">
        <v>42104</v>
      </c>
      <c r="B193" s="2">
        <v>32856</v>
      </c>
      <c r="C193" s="21" t="s">
        <v>204</v>
      </c>
    </row>
    <row r="194" spans="1:3" ht="30">
      <c r="A194" s="17">
        <v>42104</v>
      </c>
      <c r="B194" s="2">
        <v>48392.2</v>
      </c>
      <c r="C194" s="21" t="s">
        <v>205</v>
      </c>
    </row>
    <row r="195" spans="1:3" ht="30">
      <c r="A195" s="17">
        <v>42104</v>
      </c>
      <c r="B195" s="2">
        <v>85050</v>
      </c>
      <c r="C195" s="21" t="s">
        <v>208</v>
      </c>
    </row>
    <row r="196" spans="1:3" ht="30">
      <c r="A196" s="17">
        <v>42104</v>
      </c>
      <c r="B196" s="2">
        <v>120000</v>
      </c>
      <c r="C196" s="21" t="s">
        <v>209</v>
      </c>
    </row>
    <row r="197" spans="1:3" ht="15">
      <c r="A197" s="17">
        <v>42107</v>
      </c>
      <c r="B197" s="2">
        <v>50</v>
      </c>
      <c r="C197" s="21" t="s">
        <v>210</v>
      </c>
    </row>
    <row r="198" spans="1:3" ht="15">
      <c r="A198" s="17">
        <v>42107</v>
      </c>
      <c r="B198" s="2">
        <v>400</v>
      </c>
      <c r="C198" s="21" t="s">
        <v>211</v>
      </c>
    </row>
    <row r="199" spans="1:3" ht="15">
      <c r="A199" s="17">
        <v>42107</v>
      </c>
      <c r="B199" s="2">
        <v>500</v>
      </c>
      <c r="C199" s="21" t="s">
        <v>212</v>
      </c>
    </row>
    <row r="200" spans="1:3" ht="15">
      <c r="A200" s="17">
        <v>42107</v>
      </c>
      <c r="B200" s="2">
        <v>500</v>
      </c>
      <c r="C200" s="21" t="s">
        <v>213</v>
      </c>
    </row>
    <row r="201" spans="1:3" ht="15">
      <c r="A201" s="17">
        <v>42107</v>
      </c>
      <c r="B201" s="2">
        <v>1000</v>
      </c>
      <c r="C201" s="21" t="s">
        <v>214</v>
      </c>
    </row>
    <row r="202" spans="1:3" ht="30">
      <c r="A202" s="17">
        <v>42107</v>
      </c>
      <c r="B202" s="2">
        <v>1000</v>
      </c>
      <c r="C202" s="21" t="s">
        <v>215</v>
      </c>
    </row>
    <row r="203" spans="1:3" ht="15">
      <c r="A203" s="17">
        <v>42107</v>
      </c>
      <c r="B203" s="2">
        <v>1474</v>
      </c>
      <c r="C203" s="21" t="s">
        <v>216</v>
      </c>
    </row>
    <row r="204" spans="1:3" ht="15">
      <c r="A204" s="17">
        <v>42107</v>
      </c>
      <c r="B204" s="2">
        <v>1500</v>
      </c>
      <c r="C204" s="21" t="s">
        <v>247</v>
      </c>
    </row>
    <row r="205" spans="1:3" ht="15">
      <c r="A205" s="17">
        <v>42107</v>
      </c>
      <c r="B205" s="2">
        <v>1500</v>
      </c>
      <c r="C205" s="21" t="s">
        <v>248</v>
      </c>
    </row>
    <row r="206" spans="1:3" ht="15">
      <c r="A206" s="17">
        <v>42107</v>
      </c>
      <c r="B206" s="2">
        <v>2000</v>
      </c>
      <c r="C206" s="21" t="s">
        <v>217</v>
      </c>
    </row>
    <row r="207" spans="1:3" ht="15">
      <c r="A207" s="17">
        <v>42107</v>
      </c>
      <c r="B207" s="2">
        <v>2000</v>
      </c>
      <c r="C207" s="21" t="s">
        <v>218</v>
      </c>
    </row>
    <row r="208" spans="1:3" ht="15">
      <c r="A208" s="17">
        <v>42107</v>
      </c>
      <c r="B208" s="2">
        <v>2000</v>
      </c>
      <c r="C208" s="21" t="s">
        <v>219</v>
      </c>
    </row>
    <row r="209" spans="1:3" ht="15">
      <c r="A209" s="17">
        <v>42107</v>
      </c>
      <c r="B209" s="2">
        <v>2000</v>
      </c>
      <c r="C209" s="21" t="s">
        <v>249</v>
      </c>
    </row>
    <row r="210" spans="1:3" ht="15">
      <c r="A210" s="17">
        <v>42107</v>
      </c>
      <c r="B210" s="2">
        <v>2400</v>
      </c>
      <c r="C210" s="21" t="s">
        <v>250</v>
      </c>
    </row>
    <row r="211" spans="1:3" ht="15">
      <c r="A211" s="17">
        <v>42107</v>
      </c>
      <c r="B211" s="2">
        <v>2800</v>
      </c>
      <c r="C211" s="21" t="s">
        <v>220</v>
      </c>
    </row>
    <row r="212" spans="1:3" ht="15">
      <c r="A212" s="17">
        <v>42107</v>
      </c>
      <c r="B212" s="2">
        <v>3000</v>
      </c>
      <c r="C212" s="21" t="s">
        <v>251</v>
      </c>
    </row>
    <row r="213" spans="1:3" ht="15">
      <c r="A213" s="17">
        <v>42107</v>
      </c>
      <c r="B213" s="2">
        <v>3200</v>
      </c>
      <c r="C213" s="21" t="s">
        <v>252</v>
      </c>
    </row>
    <row r="214" spans="1:3" ht="30">
      <c r="A214" s="17">
        <v>42107</v>
      </c>
      <c r="B214" s="2">
        <v>3350</v>
      </c>
      <c r="C214" s="21" t="s">
        <v>221</v>
      </c>
    </row>
    <row r="215" spans="1:3" ht="15">
      <c r="A215" s="17">
        <v>42107</v>
      </c>
      <c r="B215" s="2">
        <v>3550</v>
      </c>
      <c r="C215" s="21" t="s">
        <v>253</v>
      </c>
    </row>
    <row r="216" spans="1:3" ht="15">
      <c r="A216" s="17">
        <v>42107</v>
      </c>
      <c r="B216" s="2">
        <v>3950</v>
      </c>
      <c r="C216" s="21" t="s">
        <v>254</v>
      </c>
    </row>
    <row r="217" spans="1:3" ht="30">
      <c r="A217" s="17">
        <v>42107</v>
      </c>
      <c r="B217" s="2">
        <v>4500</v>
      </c>
      <c r="C217" s="21" t="s">
        <v>222</v>
      </c>
    </row>
    <row r="218" spans="1:3" ht="15">
      <c r="A218" s="17">
        <v>42107</v>
      </c>
      <c r="B218" s="2">
        <v>4600</v>
      </c>
      <c r="C218" s="21" t="s">
        <v>223</v>
      </c>
    </row>
    <row r="219" spans="1:3" ht="15">
      <c r="A219" s="17">
        <v>42107</v>
      </c>
      <c r="B219" s="2">
        <v>5000</v>
      </c>
      <c r="C219" s="21" t="s">
        <v>224</v>
      </c>
    </row>
    <row r="220" spans="1:3" ht="15">
      <c r="A220" s="17">
        <v>42107</v>
      </c>
      <c r="B220" s="2">
        <v>5200</v>
      </c>
      <c r="C220" s="21" t="s">
        <v>225</v>
      </c>
    </row>
    <row r="221" spans="1:3" ht="15">
      <c r="A221" s="17">
        <v>42107</v>
      </c>
      <c r="B221" s="2">
        <v>5350</v>
      </c>
      <c r="C221" s="21" t="s">
        <v>226</v>
      </c>
    </row>
    <row r="222" spans="1:3" ht="30">
      <c r="A222" s="17">
        <v>42107</v>
      </c>
      <c r="B222" s="2">
        <v>7000</v>
      </c>
      <c r="C222" s="21" t="s">
        <v>227</v>
      </c>
    </row>
    <row r="223" spans="1:3" ht="30">
      <c r="A223" s="17">
        <v>42107</v>
      </c>
      <c r="B223" s="2">
        <v>7080</v>
      </c>
      <c r="C223" s="21" t="s">
        <v>228</v>
      </c>
    </row>
    <row r="224" spans="1:3" ht="15">
      <c r="A224" s="17">
        <v>42107</v>
      </c>
      <c r="B224" s="2">
        <v>7100</v>
      </c>
      <c r="C224" s="21" t="s">
        <v>229</v>
      </c>
    </row>
    <row r="225" spans="1:3" ht="15">
      <c r="A225" s="17">
        <v>42107</v>
      </c>
      <c r="B225" s="2">
        <v>10000</v>
      </c>
      <c r="C225" s="21" t="s">
        <v>230</v>
      </c>
    </row>
    <row r="226" spans="1:3" ht="15">
      <c r="A226" s="17">
        <v>42107</v>
      </c>
      <c r="B226" s="2">
        <v>10000</v>
      </c>
      <c r="C226" s="21" t="s">
        <v>231</v>
      </c>
    </row>
    <row r="227" spans="1:3" ht="15">
      <c r="A227" s="17">
        <v>42107</v>
      </c>
      <c r="B227" s="2">
        <v>10156.5</v>
      </c>
      <c r="C227" s="21" t="s">
        <v>232</v>
      </c>
    </row>
    <row r="228" spans="1:3" ht="15">
      <c r="A228" s="17">
        <v>42107</v>
      </c>
      <c r="B228" s="2">
        <v>11000</v>
      </c>
      <c r="C228" s="21" t="s">
        <v>233</v>
      </c>
    </row>
    <row r="229" spans="1:3" ht="15">
      <c r="A229" s="17">
        <v>42107</v>
      </c>
      <c r="B229" s="2">
        <v>11530</v>
      </c>
      <c r="C229" s="21" t="s">
        <v>234</v>
      </c>
    </row>
    <row r="230" spans="1:3" ht="15">
      <c r="A230" s="17">
        <v>42107</v>
      </c>
      <c r="B230" s="2">
        <v>11850</v>
      </c>
      <c r="C230" s="21" t="s">
        <v>235</v>
      </c>
    </row>
    <row r="231" spans="1:3" ht="15">
      <c r="A231" s="17">
        <v>42107</v>
      </c>
      <c r="B231" s="2">
        <v>12200</v>
      </c>
      <c r="C231" s="21" t="s">
        <v>236</v>
      </c>
    </row>
    <row r="232" spans="1:3" ht="15">
      <c r="A232" s="17">
        <v>42107</v>
      </c>
      <c r="B232" s="2">
        <v>13600</v>
      </c>
      <c r="C232" s="21" t="s">
        <v>237</v>
      </c>
    </row>
    <row r="233" spans="1:3" ht="15">
      <c r="A233" s="17">
        <v>42107</v>
      </c>
      <c r="B233" s="2">
        <v>15000</v>
      </c>
      <c r="C233" s="21" t="s">
        <v>255</v>
      </c>
    </row>
    <row r="234" spans="1:3" ht="15">
      <c r="A234" s="17">
        <v>42107</v>
      </c>
      <c r="B234" s="2">
        <v>17200</v>
      </c>
      <c r="C234" s="21" t="s">
        <v>216</v>
      </c>
    </row>
    <row r="235" spans="1:3" ht="15">
      <c r="A235" s="17">
        <v>42107</v>
      </c>
      <c r="B235" s="2">
        <v>18140</v>
      </c>
      <c r="C235" s="21" t="s">
        <v>238</v>
      </c>
    </row>
    <row r="236" spans="1:3" ht="15">
      <c r="A236" s="17">
        <v>42107</v>
      </c>
      <c r="B236" s="2">
        <v>20140</v>
      </c>
      <c r="C236" s="21" t="s">
        <v>239</v>
      </c>
    </row>
    <row r="237" spans="1:3" ht="15">
      <c r="A237" s="17">
        <v>42107</v>
      </c>
      <c r="B237" s="2">
        <v>23050</v>
      </c>
      <c r="C237" s="21" t="s">
        <v>240</v>
      </c>
    </row>
    <row r="238" spans="1:3" ht="15">
      <c r="A238" s="17">
        <v>42107</v>
      </c>
      <c r="B238" s="2">
        <v>25000</v>
      </c>
      <c r="C238" s="21" t="s">
        <v>241</v>
      </c>
    </row>
    <row r="239" spans="1:3" ht="15">
      <c r="A239" s="17">
        <v>42107</v>
      </c>
      <c r="B239" s="2">
        <v>29120</v>
      </c>
      <c r="C239" s="21" t="s">
        <v>242</v>
      </c>
    </row>
    <row r="240" spans="1:3" ht="15">
      <c r="A240" s="17">
        <v>42107</v>
      </c>
      <c r="B240" s="2">
        <v>35000</v>
      </c>
      <c r="C240" s="25" t="s">
        <v>256</v>
      </c>
    </row>
    <row r="241" spans="1:3" ht="15">
      <c r="A241" s="17">
        <v>42107</v>
      </c>
      <c r="B241" s="2">
        <v>43500</v>
      </c>
      <c r="C241" s="21" t="s">
        <v>243</v>
      </c>
    </row>
    <row r="242" spans="1:3" ht="15">
      <c r="A242" s="17">
        <v>42107</v>
      </c>
      <c r="B242" s="2">
        <v>48000</v>
      </c>
      <c r="C242" s="21" t="s">
        <v>244</v>
      </c>
    </row>
    <row r="243" spans="1:3" ht="15">
      <c r="A243" s="17">
        <v>42107</v>
      </c>
      <c r="B243" s="2">
        <v>48364</v>
      </c>
      <c r="C243" s="21" t="s">
        <v>245</v>
      </c>
    </row>
    <row r="244" spans="1:3" ht="15">
      <c r="A244" s="17">
        <v>42107</v>
      </c>
      <c r="B244" s="2">
        <v>85500</v>
      </c>
      <c r="C244" s="21" t="s">
        <v>246</v>
      </c>
    </row>
    <row r="245" spans="1:3" ht="15">
      <c r="A245" s="17">
        <v>42108</v>
      </c>
      <c r="B245" s="2">
        <v>300</v>
      </c>
      <c r="C245" s="21" t="s">
        <v>257</v>
      </c>
    </row>
    <row r="246" spans="1:3" ht="15">
      <c r="A246" s="17">
        <v>42108</v>
      </c>
      <c r="B246" s="2">
        <v>500</v>
      </c>
      <c r="C246" s="21" t="s">
        <v>268</v>
      </c>
    </row>
    <row r="247" spans="1:3" ht="15">
      <c r="A247" s="17">
        <v>42108</v>
      </c>
      <c r="B247" s="2">
        <v>700</v>
      </c>
      <c r="C247" s="21" t="s">
        <v>258</v>
      </c>
    </row>
    <row r="248" spans="1:3" ht="30">
      <c r="A248" s="17">
        <v>42108</v>
      </c>
      <c r="B248" s="2">
        <v>1297.71</v>
      </c>
      <c r="C248" s="21" t="s">
        <v>259</v>
      </c>
    </row>
    <row r="249" spans="1:3" ht="15">
      <c r="A249" s="17">
        <v>42108</v>
      </c>
      <c r="B249" s="2">
        <v>1900</v>
      </c>
      <c r="C249" s="21" t="s">
        <v>260</v>
      </c>
    </row>
    <row r="250" spans="1:3" ht="15">
      <c r="A250" s="17">
        <v>42108</v>
      </c>
      <c r="B250" s="2">
        <v>2000</v>
      </c>
      <c r="C250" s="21" t="s">
        <v>261</v>
      </c>
    </row>
    <row r="251" spans="1:3" ht="30">
      <c r="A251" s="17">
        <v>42108</v>
      </c>
      <c r="B251" s="2">
        <v>2000</v>
      </c>
      <c r="C251" s="21" t="s">
        <v>262</v>
      </c>
    </row>
    <row r="252" spans="1:3" ht="15">
      <c r="A252" s="17">
        <v>42108</v>
      </c>
      <c r="B252" s="2">
        <v>2240</v>
      </c>
      <c r="C252" s="21" t="s">
        <v>263</v>
      </c>
    </row>
    <row r="253" spans="1:3" ht="15">
      <c r="A253" s="17">
        <v>42108</v>
      </c>
      <c r="B253" s="2">
        <v>2750</v>
      </c>
      <c r="C253" s="21" t="s">
        <v>264</v>
      </c>
    </row>
    <row r="254" spans="1:3" ht="15">
      <c r="A254" s="17">
        <v>42108</v>
      </c>
      <c r="B254" s="2">
        <v>3200</v>
      </c>
      <c r="C254" s="21" t="s">
        <v>265</v>
      </c>
    </row>
    <row r="255" spans="1:3" ht="15">
      <c r="A255" s="17">
        <v>42108</v>
      </c>
      <c r="B255" s="2">
        <v>5000</v>
      </c>
      <c r="C255" s="21" t="s">
        <v>269</v>
      </c>
    </row>
    <row r="256" spans="1:3" ht="15">
      <c r="A256" s="17">
        <v>42108</v>
      </c>
      <c r="B256" s="2">
        <v>6000</v>
      </c>
      <c r="C256" s="21" t="s">
        <v>270</v>
      </c>
    </row>
    <row r="257" spans="1:3" ht="15">
      <c r="A257" s="17">
        <v>42108</v>
      </c>
      <c r="B257" s="2">
        <v>10000</v>
      </c>
      <c r="C257" s="21" t="s">
        <v>271</v>
      </c>
    </row>
    <row r="258" spans="1:3" ht="15">
      <c r="A258" s="17">
        <v>42108</v>
      </c>
      <c r="B258" s="2">
        <v>31011.5</v>
      </c>
      <c r="C258" s="21" t="s">
        <v>266</v>
      </c>
    </row>
    <row r="259" spans="1:3" ht="15">
      <c r="A259" s="17">
        <v>42108</v>
      </c>
      <c r="B259" s="2">
        <v>33000</v>
      </c>
      <c r="C259" s="21" t="s">
        <v>267</v>
      </c>
    </row>
    <row r="260" spans="1:3" ht="15">
      <c r="A260" s="17">
        <v>42109</v>
      </c>
      <c r="B260" s="2">
        <v>500</v>
      </c>
      <c r="C260" s="21" t="s">
        <v>272</v>
      </c>
    </row>
    <row r="261" spans="1:3" ht="15">
      <c r="A261" s="17">
        <v>42109</v>
      </c>
      <c r="B261" s="2">
        <v>500</v>
      </c>
      <c r="C261" s="21" t="s">
        <v>283</v>
      </c>
    </row>
    <row r="262" spans="1:3" ht="15">
      <c r="A262" s="17">
        <v>42109</v>
      </c>
      <c r="B262" s="2">
        <v>1150</v>
      </c>
      <c r="C262" s="21" t="s">
        <v>273</v>
      </c>
    </row>
    <row r="263" spans="1:3" ht="15">
      <c r="A263" s="17">
        <v>42109</v>
      </c>
      <c r="B263" s="2">
        <v>1600</v>
      </c>
      <c r="C263" s="21" t="s">
        <v>274</v>
      </c>
    </row>
    <row r="264" spans="1:3" ht="15">
      <c r="A264" s="17">
        <v>42109</v>
      </c>
      <c r="B264" s="2">
        <v>1700</v>
      </c>
      <c r="C264" s="21" t="s">
        <v>275</v>
      </c>
    </row>
    <row r="265" spans="1:3" ht="15">
      <c r="A265" s="17">
        <v>42109</v>
      </c>
      <c r="B265" s="2">
        <v>1850</v>
      </c>
      <c r="C265" s="21" t="s">
        <v>276</v>
      </c>
    </row>
    <row r="266" spans="1:3" ht="15">
      <c r="A266" s="17">
        <v>42109</v>
      </c>
      <c r="B266" s="2">
        <v>2500</v>
      </c>
      <c r="C266" s="21" t="s">
        <v>277</v>
      </c>
    </row>
    <row r="267" spans="1:3" ht="15">
      <c r="A267" s="17">
        <v>42109</v>
      </c>
      <c r="B267" s="2">
        <v>2550</v>
      </c>
      <c r="C267" s="21" t="s">
        <v>278</v>
      </c>
    </row>
    <row r="268" spans="1:3" ht="15">
      <c r="A268" s="17">
        <v>42109</v>
      </c>
      <c r="B268" s="2">
        <v>3000</v>
      </c>
      <c r="C268" s="21" t="s">
        <v>279</v>
      </c>
    </row>
    <row r="269" spans="1:3" ht="15">
      <c r="A269" s="17">
        <v>42109</v>
      </c>
      <c r="B269" s="2">
        <v>3000</v>
      </c>
      <c r="C269" s="21" t="s">
        <v>284</v>
      </c>
    </row>
    <row r="270" spans="1:3" ht="15">
      <c r="A270" s="17">
        <v>42109</v>
      </c>
      <c r="B270" s="2">
        <v>3000</v>
      </c>
      <c r="C270" s="21" t="s">
        <v>285</v>
      </c>
    </row>
    <row r="271" spans="1:3" ht="15">
      <c r="A271" s="17">
        <v>42109</v>
      </c>
      <c r="B271" s="2">
        <v>3000</v>
      </c>
      <c r="C271" s="21" t="s">
        <v>286</v>
      </c>
    </row>
    <row r="272" spans="1:3" ht="15">
      <c r="A272" s="17">
        <v>42109</v>
      </c>
      <c r="B272" s="2">
        <v>8180</v>
      </c>
      <c r="C272" s="21" t="s">
        <v>280</v>
      </c>
    </row>
    <row r="273" spans="1:3" ht="15">
      <c r="A273" s="17">
        <v>42109</v>
      </c>
      <c r="B273" s="2">
        <v>18441.1</v>
      </c>
      <c r="C273" s="21" t="s">
        <v>281</v>
      </c>
    </row>
    <row r="274" spans="1:3" ht="15">
      <c r="A274" s="17">
        <v>42109</v>
      </c>
      <c r="B274" s="2">
        <v>20060</v>
      </c>
      <c r="C274" s="21" t="s">
        <v>287</v>
      </c>
    </row>
    <row r="275" spans="1:3" ht="15">
      <c r="A275" s="17">
        <v>42109</v>
      </c>
      <c r="B275" s="2">
        <v>23821.35</v>
      </c>
      <c r="C275" s="21" t="s">
        <v>282</v>
      </c>
    </row>
    <row r="276" spans="1:3" ht="30">
      <c r="A276" s="17">
        <v>42109</v>
      </c>
      <c r="B276" s="2">
        <v>40700</v>
      </c>
      <c r="C276" s="21" t="s">
        <v>208</v>
      </c>
    </row>
    <row r="277" spans="1:3" ht="15">
      <c r="A277" s="17">
        <v>42110</v>
      </c>
      <c r="B277" s="2">
        <v>400</v>
      </c>
      <c r="C277" s="21" t="s">
        <v>301</v>
      </c>
    </row>
    <row r="278" spans="1:3" ht="15">
      <c r="A278" s="17">
        <v>42110</v>
      </c>
      <c r="B278" s="2">
        <v>500</v>
      </c>
      <c r="C278" s="21" t="s">
        <v>288</v>
      </c>
    </row>
    <row r="279" spans="1:3" ht="15">
      <c r="A279" s="17">
        <v>42110</v>
      </c>
      <c r="B279" s="2">
        <v>500</v>
      </c>
      <c r="C279" s="21" t="s">
        <v>75</v>
      </c>
    </row>
    <row r="280" spans="1:3" ht="15">
      <c r="A280" s="17">
        <v>42110</v>
      </c>
      <c r="B280" s="2">
        <v>500</v>
      </c>
      <c r="C280" s="21" t="s">
        <v>289</v>
      </c>
    </row>
    <row r="281" spans="1:3" ht="15">
      <c r="A281" s="17">
        <v>42110</v>
      </c>
      <c r="B281" s="2">
        <v>1000</v>
      </c>
      <c r="C281" s="21" t="s">
        <v>290</v>
      </c>
    </row>
    <row r="282" spans="1:3" ht="15">
      <c r="A282" s="17">
        <v>42110</v>
      </c>
      <c r="B282" s="2">
        <v>1000</v>
      </c>
      <c r="C282" s="21" t="s">
        <v>291</v>
      </c>
    </row>
    <row r="283" spans="1:3" ht="15">
      <c r="A283" s="17">
        <v>42110</v>
      </c>
      <c r="B283" s="2">
        <v>1800</v>
      </c>
      <c r="C283" s="21" t="s">
        <v>292</v>
      </c>
    </row>
    <row r="284" spans="1:3" ht="15">
      <c r="A284" s="17">
        <v>42110</v>
      </c>
      <c r="B284" s="2">
        <v>2500</v>
      </c>
      <c r="C284" s="21" t="s">
        <v>293</v>
      </c>
    </row>
    <row r="285" spans="1:3" ht="15">
      <c r="A285" s="17">
        <v>42110</v>
      </c>
      <c r="B285" s="2">
        <v>6200</v>
      </c>
      <c r="C285" s="21" t="s">
        <v>294</v>
      </c>
    </row>
    <row r="286" spans="1:3" ht="15">
      <c r="A286" s="17">
        <v>42110</v>
      </c>
      <c r="B286" s="2">
        <v>7336.6</v>
      </c>
      <c r="C286" s="21" t="s">
        <v>302</v>
      </c>
    </row>
    <row r="287" spans="1:3" ht="15">
      <c r="A287" s="17">
        <v>42110</v>
      </c>
      <c r="B287" s="2">
        <v>10000</v>
      </c>
      <c r="C287" s="21" t="s">
        <v>303</v>
      </c>
    </row>
    <row r="288" spans="1:3" ht="15">
      <c r="A288" s="17">
        <v>42110</v>
      </c>
      <c r="B288" s="2">
        <v>13300</v>
      </c>
      <c r="C288" s="21" t="s">
        <v>295</v>
      </c>
    </row>
    <row r="289" spans="1:3" ht="15">
      <c r="A289" s="17">
        <v>42110</v>
      </c>
      <c r="B289" s="2">
        <v>14150</v>
      </c>
      <c r="C289" s="21" t="s">
        <v>294</v>
      </c>
    </row>
    <row r="290" spans="1:3" ht="15">
      <c r="A290" s="17">
        <v>42110</v>
      </c>
      <c r="B290" s="2">
        <v>15000</v>
      </c>
      <c r="C290" s="21" t="s">
        <v>294</v>
      </c>
    </row>
    <row r="291" spans="1:3" ht="15">
      <c r="A291" s="17">
        <v>42110</v>
      </c>
      <c r="B291" s="2">
        <v>16600</v>
      </c>
      <c r="C291" s="21" t="s">
        <v>296</v>
      </c>
    </row>
    <row r="292" spans="1:3" ht="15">
      <c r="A292" s="17">
        <v>42110</v>
      </c>
      <c r="B292" s="2">
        <v>19462.4</v>
      </c>
      <c r="C292" s="21" t="s">
        <v>297</v>
      </c>
    </row>
    <row r="293" spans="1:3" ht="15">
      <c r="A293" s="17">
        <v>42110</v>
      </c>
      <c r="B293" s="2">
        <v>40000</v>
      </c>
      <c r="C293" s="21" t="s">
        <v>298</v>
      </c>
    </row>
    <row r="294" spans="1:3" ht="15">
      <c r="A294" s="17">
        <v>42110</v>
      </c>
      <c r="B294" s="2">
        <v>41000</v>
      </c>
      <c r="C294" s="21" t="s">
        <v>299</v>
      </c>
    </row>
    <row r="295" spans="1:3" ht="15">
      <c r="A295" s="17">
        <v>42110</v>
      </c>
      <c r="B295" s="2">
        <v>52000</v>
      </c>
      <c r="C295" s="21" t="s">
        <v>300</v>
      </c>
    </row>
    <row r="296" spans="1:3" ht="15">
      <c r="A296" s="17">
        <v>42111</v>
      </c>
      <c r="B296" s="2">
        <v>495</v>
      </c>
      <c r="C296" s="21" t="s">
        <v>304</v>
      </c>
    </row>
    <row r="297" spans="1:3" ht="15">
      <c r="A297" s="17">
        <v>42111</v>
      </c>
      <c r="B297" s="2">
        <v>500</v>
      </c>
      <c r="C297" s="21" t="s">
        <v>305</v>
      </c>
    </row>
    <row r="298" spans="1:3" ht="15">
      <c r="A298" s="17">
        <v>42111</v>
      </c>
      <c r="B298" s="2">
        <v>500</v>
      </c>
      <c r="C298" s="21" t="s">
        <v>306</v>
      </c>
    </row>
    <row r="299" spans="1:3" ht="15">
      <c r="A299" s="17">
        <v>42111</v>
      </c>
      <c r="B299" s="2">
        <v>500</v>
      </c>
      <c r="C299" s="21" t="s">
        <v>307</v>
      </c>
    </row>
    <row r="300" spans="1:3" ht="15">
      <c r="A300" s="17">
        <v>42111</v>
      </c>
      <c r="B300" s="2">
        <v>500</v>
      </c>
      <c r="C300" s="21" t="s">
        <v>308</v>
      </c>
    </row>
    <row r="301" spans="1:3" ht="15">
      <c r="A301" s="17">
        <v>42111</v>
      </c>
      <c r="B301" s="2">
        <v>800</v>
      </c>
      <c r="C301" s="21" t="s">
        <v>321</v>
      </c>
    </row>
    <row r="302" spans="1:3" ht="15">
      <c r="A302" s="17">
        <v>42111</v>
      </c>
      <c r="B302" s="2">
        <v>1000</v>
      </c>
      <c r="C302" s="21" t="s">
        <v>309</v>
      </c>
    </row>
    <row r="303" spans="1:3" ht="15">
      <c r="A303" s="17">
        <v>42111</v>
      </c>
      <c r="B303" s="2">
        <v>1000</v>
      </c>
      <c r="C303" s="21" t="s">
        <v>310</v>
      </c>
    </row>
    <row r="304" spans="1:3" ht="15">
      <c r="A304" s="17">
        <v>42111</v>
      </c>
      <c r="B304" s="2">
        <v>1600</v>
      </c>
      <c r="C304" s="21" t="s">
        <v>311</v>
      </c>
    </row>
    <row r="305" spans="1:3" ht="15">
      <c r="A305" s="17">
        <v>42111</v>
      </c>
      <c r="B305" s="2">
        <v>1600</v>
      </c>
      <c r="C305" s="21" t="s">
        <v>312</v>
      </c>
    </row>
    <row r="306" spans="1:3" ht="15">
      <c r="A306" s="17">
        <v>42111</v>
      </c>
      <c r="B306" s="2">
        <v>1900</v>
      </c>
      <c r="C306" s="21" t="s">
        <v>313</v>
      </c>
    </row>
    <row r="307" spans="1:3" ht="15">
      <c r="A307" s="17">
        <v>42111</v>
      </c>
      <c r="B307" s="2">
        <v>2100</v>
      </c>
      <c r="C307" s="21" t="s">
        <v>322</v>
      </c>
    </row>
    <row r="308" spans="1:3" ht="15">
      <c r="A308" s="17">
        <v>42111</v>
      </c>
      <c r="B308" s="2">
        <v>3220</v>
      </c>
      <c r="C308" s="21" t="s">
        <v>304</v>
      </c>
    </row>
    <row r="309" spans="1:3" ht="15">
      <c r="A309" s="17">
        <v>42111</v>
      </c>
      <c r="B309" s="2">
        <v>4000.7</v>
      </c>
      <c r="C309" s="21" t="s">
        <v>314</v>
      </c>
    </row>
    <row r="310" spans="1:3" ht="15">
      <c r="A310" s="17">
        <v>42111</v>
      </c>
      <c r="B310" s="2">
        <v>5000</v>
      </c>
      <c r="C310" s="21" t="s">
        <v>323</v>
      </c>
    </row>
    <row r="311" spans="1:3" ht="15">
      <c r="A311" s="17">
        <v>42111</v>
      </c>
      <c r="B311" s="2">
        <v>6000</v>
      </c>
      <c r="C311" s="21" t="s">
        <v>315</v>
      </c>
    </row>
    <row r="312" spans="1:3" ht="15">
      <c r="A312" s="17">
        <v>42111</v>
      </c>
      <c r="B312" s="2">
        <v>10500</v>
      </c>
      <c r="C312" s="21" t="s">
        <v>316</v>
      </c>
    </row>
    <row r="313" spans="1:3" ht="15">
      <c r="A313" s="17">
        <v>42111</v>
      </c>
      <c r="B313" s="2">
        <v>14900</v>
      </c>
      <c r="C313" s="21" t="s">
        <v>317</v>
      </c>
    </row>
    <row r="314" spans="1:3" ht="15">
      <c r="A314" s="17">
        <v>42111</v>
      </c>
      <c r="B314" s="2">
        <v>37730</v>
      </c>
      <c r="C314" s="21" t="s">
        <v>318</v>
      </c>
    </row>
    <row r="315" spans="1:3" ht="15">
      <c r="A315" s="17">
        <v>42111</v>
      </c>
      <c r="B315" s="2">
        <v>49300</v>
      </c>
      <c r="C315" s="21" t="s">
        <v>324</v>
      </c>
    </row>
    <row r="316" spans="1:3" ht="15">
      <c r="A316" s="17">
        <v>42111</v>
      </c>
      <c r="B316" s="2">
        <v>55000</v>
      </c>
      <c r="C316" s="21" t="s">
        <v>319</v>
      </c>
    </row>
    <row r="317" spans="1:3" ht="15">
      <c r="A317" s="17">
        <v>42111</v>
      </c>
      <c r="B317" s="2">
        <v>67200</v>
      </c>
      <c r="C317" s="21" t="s">
        <v>320</v>
      </c>
    </row>
    <row r="318" spans="1:3" ht="15">
      <c r="A318" s="17">
        <v>42114</v>
      </c>
      <c r="B318" s="2">
        <v>100</v>
      </c>
      <c r="C318" s="21" t="s">
        <v>325</v>
      </c>
    </row>
    <row r="319" spans="1:3" ht="15">
      <c r="A319" s="17">
        <v>42114</v>
      </c>
      <c r="B319" s="2">
        <v>150</v>
      </c>
      <c r="C319" s="21" t="s">
        <v>345</v>
      </c>
    </row>
    <row r="320" spans="1:3" ht="15">
      <c r="A320" s="17">
        <v>42114</v>
      </c>
      <c r="B320" s="2">
        <v>250</v>
      </c>
      <c r="C320" s="21" t="s">
        <v>346</v>
      </c>
    </row>
    <row r="321" spans="1:3" ht="15">
      <c r="A321" s="17">
        <v>42114</v>
      </c>
      <c r="B321" s="2">
        <v>300</v>
      </c>
      <c r="C321" s="21" t="s">
        <v>347</v>
      </c>
    </row>
    <row r="322" spans="1:3" ht="15">
      <c r="A322" s="17">
        <v>42114</v>
      </c>
      <c r="B322" s="2">
        <v>750</v>
      </c>
      <c r="C322" s="21" t="s">
        <v>326</v>
      </c>
    </row>
    <row r="323" spans="1:3" ht="15">
      <c r="A323" s="17">
        <v>42114</v>
      </c>
      <c r="B323" s="2">
        <v>800</v>
      </c>
      <c r="C323" s="21" t="s">
        <v>327</v>
      </c>
    </row>
    <row r="324" spans="1:3" ht="15">
      <c r="A324" s="17">
        <v>42114</v>
      </c>
      <c r="B324" s="2">
        <v>800</v>
      </c>
      <c r="C324" s="21" t="s">
        <v>328</v>
      </c>
    </row>
    <row r="325" spans="1:3" ht="15">
      <c r="A325" s="17">
        <v>42114</v>
      </c>
      <c r="B325" s="2">
        <v>1000</v>
      </c>
      <c r="C325" s="21" t="s">
        <v>329</v>
      </c>
    </row>
    <row r="326" spans="1:3" ht="15">
      <c r="A326" s="17">
        <v>42114</v>
      </c>
      <c r="B326" s="2">
        <v>1000</v>
      </c>
      <c r="C326" s="21" t="s">
        <v>330</v>
      </c>
    </row>
    <row r="327" spans="1:3" ht="15">
      <c r="A327" s="17">
        <v>42114</v>
      </c>
      <c r="B327" s="2">
        <v>1000</v>
      </c>
      <c r="C327" s="21" t="s">
        <v>331</v>
      </c>
    </row>
    <row r="328" spans="1:3" ht="15">
      <c r="A328" s="17">
        <v>42114</v>
      </c>
      <c r="B328" s="2">
        <v>1000</v>
      </c>
      <c r="C328" s="21" t="s">
        <v>332</v>
      </c>
    </row>
    <row r="329" spans="1:3" ht="15">
      <c r="A329" s="17">
        <v>42114</v>
      </c>
      <c r="B329" s="2">
        <v>1000</v>
      </c>
      <c r="C329" s="21" t="s">
        <v>333</v>
      </c>
    </row>
    <row r="330" spans="1:3" ht="15">
      <c r="A330" s="17">
        <v>42114</v>
      </c>
      <c r="B330" s="2">
        <v>2000</v>
      </c>
      <c r="C330" s="21" t="s">
        <v>334</v>
      </c>
    </row>
    <row r="331" spans="1:3" ht="15">
      <c r="A331" s="17">
        <v>42114</v>
      </c>
      <c r="B331" s="2">
        <v>2600</v>
      </c>
      <c r="C331" s="21" t="s">
        <v>332</v>
      </c>
    </row>
    <row r="332" spans="1:3" ht="15">
      <c r="A332" s="17">
        <v>42114</v>
      </c>
      <c r="B332" s="2">
        <v>3900</v>
      </c>
      <c r="C332" s="21" t="s">
        <v>335</v>
      </c>
    </row>
    <row r="333" spans="1:3" ht="15">
      <c r="A333" s="17">
        <v>42114</v>
      </c>
      <c r="B333" s="2">
        <v>4050</v>
      </c>
      <c r="C333" s="21" t="s">
        <v>336</v>
      </c>
    </row>
    <row r="334" spans="1:3" ht="15">
      <c r="A334" s="17">
        <v>42114</v>
      </c>
      <c r="B334" s="2">
        <v>4750</v>
      </c>
      <c r="C334" s="21" t="s">
        <v>337</v>
      </c>
    </row>
    <row r="335" spans="1:3" ht="15">
      <c r="A335" s="17">
        <v>42114</v>
      </c>
      <c r="B335" s="2">
        <v>5000</v>
      </c>
      <c r="C335" s="21" t="s">
        <v>338</v>
      </c>
    </row>
    <row r="336" spans="1:3" ht="15">
      <c r="A336" s="17">
        <v>42114</v>
      </c>
      <c r="B336" s="2">
        <v>5000</v>
      </c>
      <c r="C336" s="21" t="s">
        <v>348</v>
      </c>
    </row>
    <row r="337" spans="1:3" ht="15">
      <c r="A337" s="17">
        <v>42114</v>
      </c>
      <c r="B337" s="2">
        <v>6850</v>
      </c>
      <c r="C337" s="21" t="s">
        <v>332</v>
      </c>
    </row>
    <row r="338" spans="1:3" ht="15">
      <c r="A338" s="17">
        <v>42114</v>
      </c>
      <c r="B338" s="2">
        <v>15000</v>
      </c>
      <c r="C338" s="21" t="s">
        <v>337</v>
      </c>
    </row>
    <row r="339" spans="1:3" ht="15">
      <c r="A339" s="17">
        <v>42114</v>
      </c>
      <c r="B339" s="2">
        <v>16450</v>
      </c>
      <c r="C339" s="21" t="s">
        <v>339</v>
      </c>
    </row>
    <row r="340" spans="1:3" ht="15">
      <c r="A340" s="17">
        <v>42114</v>
      </c>
      <c r="B340" s="2">
        <v>18689.6</v>
      </c>
      <c r="C340" s="21" t="s">
        <v>340</v>
      </c>
    </row>
    <row r="341" spans="1:3" ht="15">
      <c r="A341" s="17">
        <v>42114</v>
      </c>
      <c r="B341" s="2">
        <v>20350</v>
      </c>
      <c r="C341" s="21" t="s">
        <v>341</v>
      </c>
    </row>
    <row r="342" spans="1:3" ht="15">
      <c r="A342" s="17">
        <v>42114</v>
      </c>
      <c r="B342" s="2">
        <v>23850</v>
      </c>
      <c r="C342" s="21" t="s">
        <v>342</v>
      </c>
    </row>
    <row r="343" spans="1:3" ht="15">
      <c r="A343" s="17">
        <v>42114</v>
      </c>
      <c r="B343" s="2">
        <v>39210</v>
      </c>
      <c r="C343" s="21" t="s">
        <v>343</v>
      </c>
    </row>
    <row r="344" spans="1:3" ht="15">
      <c r="A344" s="17">
        <v>42114</v>
      </c>
      <c r="B344" s="2">
        <v>69635.75</v>
      </c>
      <c r="C344" s="21" t="s">
        <v>344</v>
      </c>
    </row>
    <row r="345" spans="1:3" ht="15">
      <c r="A345" s="17">
        <v>42115</v>
      </c>
      <c r="B345" s="2">
        <v>900</v>
      </c>
      <c r="C345" s="21" t="s">
        <v>349</v>
      </c>
    </row>
    <row r="346" spans="1:3" ht="15">
      <c r="A346" s="17">
        <v>42115</v>
      </c>
      <c r="B346" s="2">
        <v>14450</v>
      </c>
      <c r="C346" s="21" t="s">
        <v>337</v>
      </c>
    </row>
    <row r="347" spans="1:3" ht="15">
      <c r="A347" s="17">
        <v>42115</v>
      </c>
      <c r="B347" s="2">
        <v>15000</v>
      </c>
      <c r="C347" s="21" t="s">
        <v>350</v>
      </c>
    </row>
    <row r="348" spans="1:3" ht="15">
      <c r="A348" s="17">
        <v>42116</v>
      </c>
      <c r="B348" s="2">
        <v>472.15</v>
      </c>
      <c r="C348" s="21" t="s">
        <v>351</v>
      </c>
    </row>
    <row r="349" spans="1:3" ht="15">
      <c r="A349" s="17">
        <v>42116</v>
      </c>
      <c r="B349" s="2">
        <v>800</v>
      </c>
      <c r="C349" s="21" t="s">
        <v>352</v>
      </c>
    </row>
    <row r="350" spans="1:3" ht="15">
      <c r="A350" s="17">
        <v>42116</v>
      </c>
      <c r="B350" s="2">
        <v>900</v>
      </c>
      <c r="C350" s="21" t="s">
        <v>337</v>
      </c>
    </row>
    <row r="351" spans="1:3" ht="15">
      <c r="A351" s="17">
        <v>42116</v>
      </c>
      <c r="B351" s="2">
        <v>1000</v>
      </c>
      <c r="C351" s="21" t="s">
        <v>353</v>
      </c>
    </row>
    <row r="352" spans="1:3" ht="15">
      <c r="A352" s="17">
        <v>42116</v>
      </c>
      <c r="B352" s="2">
        <v>7000</v>
      </c>
      <c r="C352" s="21" t="s">
        <v>354</v>
      </c>
    </row>
    <row r="353" spans="1:3" ht="15">
      <c r="A353" s="17">
        <v>42116</v>
      </c>
      <c r="B353" s="2">
        <v>9080</v>
      </c>
      <c r="C353" s="21" t="s">
        <v>355</v>
      </c>
    </row>
    <row r="354" spans="1:3" ht="15">
      <c r="A354" s="17">
        <v>42117</v>
      </c>
      <c r="B354" s="2">
        <v>100</v>
      </c>
      <c r="C354" s="21" t="s">
        <v>367</v>
      </c>
    </row>
    <row r="355" spans="1:3" ht="15">
      <c r="A355" s="17">
        <v>42117</v>
      </c>
      <c r="B355" s="2">
        <v>1000</v>
      </c>
      <c r="C355" s="21" t="s">
        <v>356</v>
      </c>
    </row>
    <row r="356" spans="1:3" ht="15">
      <c r="A356" s="17">
        <v>42117</v>
      </c>
      <c r="B356" s="2">
        <v>3000</v>
      </c>
      <c r="C356" s="21" t="s">
        <v>357</v>
      </c>
    </row>
    <row r="357" spans="1:3" ht="15">
      <c r="A357" s="17">
        <v>42118</v>
      </c>
      <c r="B357" s="2">
        <v>5000</v>
      </c>
      <c r="C357" s="21" t="s">
        <v>358</v>
      </c>
    </row>
    <row r="358" spans="1:3" ht="15">
      <c r="A358" s="17">
        <v>42118</v>
      </c>
      <c r="B358" s="2">
        <v>6347</v>
      </c>
      <c r="C358" s="21" t="s">
        <v>359</v>
      </c>
    </row>
    <row r="359" spans="1:3" ht="15">
      <c r="A359" s="17">
        <v>42118</v>
      </c>
      <c r="B359" s="2">
        <v>6644.5</v>
      </c>
      <c r="C359" s="21" t="s">
        <v>360</v>
      </c>
    </row>
    <row r="360" spans="1:3" ht="15">
      <c r="A360" s="17">
        <v>42118</v>
      </c>
      <c r="B360" s="2">
        <v>10000</v>
      </c>
      <c r="C360" s="21" t="s">
        <v>361</v>
      </c>
    </row>
    <row r="361" spans="1:3" ht="15">
      <c r="A361" s="17">
        <v>42118</v>
      </c>
      <c r="B361" s="2">
        <v>70700</v>
      </c>
      <c r="C361" s="21" t="s">
        <v>362</v>
      </c>
    </row>
    <row r="362" spans="1:3" ht="15">
      <c r="A362" s="17">
        <v>42118</v>
      </c>
      <c r="B362" s="2">
        <v>167574</v>
      </c>
      <c r="C362" s="21" t="s">
        <v>363</v>
      </c>
    </row>
    <row r="363" spans="1:3" ht="15">
      <c r="A363" s="17">
        <v>42121</v>
      </c>
      <c r="B363" s="2">
        <v>1000</v>
      </c>
      <c r="C363" s="21" t="s">
        <v>364</v>
      </c>
    </row>
    <row r="364" spans="1:3" ht="15">
      <c r="A364" s="17">
        <v>42121</v>
      </c>
      <c r="B364" s="2">
        <v>8457.45</v>
      </c>
      <c r="C364" s="21" t="s">
        <v>365</v>
      </c>
    </row>
    <row r="365" spans="1:3" ht="15">
      <c r="A365" s="17">
        <v>42121</v>
      </c>
      <c r="B365" s="2">
        <v>13591</v>
      </c>
      <c r="C365" s="21" t="s">
        <v>366</v>
      </c>
    </row>
    <row r="366" spans="1:3" ht="15">
      <c r="A366" s="17">
        <v>42121</v>
      </c>
      <c r="B366" s="2">
        <v>25000</v>
      </c>
      <c r="C366" s="21" t="s">
        <v>368</v>
      </c>
    </row>
    <row r="367" spans="1:3" ht="15">
      <c r="A367" s="17">
        <v>42122</v>
      </c>
      <c r="B367" s="2">
        <v>50000</v>
      </c>
      <c r="C367" s="21" t="s">
        <v>320</v>
      </c>
    </row>
    <row r="368" spans="1:3" ht="15">
      <c r="A368" s="17">
        <v>42123</v>
      </c>
      <c r="B368" s="2">
        <v>3910</v>
      </c>
      <c r="C368" s="21" t="s">
        <v>369</v>
      </c>
    </row>
    <row r="369" spans="1:3" ht="15">
      <c r="A369" s="17">
        <v>42124</v>
      </c>
      <c r="B369" s="2">
        <v>4000</v>
      </c>
      <c r="C369" s="21" t="s">
        <v>475</v>
      </c>
    </row>
    <row r="370" spans="1:3" ht="15">
      <c r="A370" s="17"/>
      <c r="B370" s="2"/>
      <c r="C370" s="21"/>
    </row>
    <row r="371" spans="1:3" ht="15">
      <c r="A371" s="17"/>
      <c r="B371" s="2"/>
      <c r="C371" s="21"/>
    </row>
    <row r="372" spans="1:3" ht="15">
      <c r="A372" s="17"/>
      <c r="B372" s="2"/>
      <c r="C372" s="21"/>
    </row>
    <row r="373" spans="1:3" ht="15">
      <c r="A373" s="17"/>
      <c r="B373" s="2"/>
      <c r="C373" s="21"/>
    </row>
    <row r="374" spans="1:3" ht="15">
      <c r="A374" s="17"/>
      <c r="B374" s="2"/>
      <c r="C374" s="21"/>
    </row>
    <row r="375" spans="1:3" ht="15">
      <c r="A375" s="17"/>
      <c r="B375" s="2"/>
      <c r="C375" s="21"/>
    </row>
    <row r="376" spans="1:3" ht="15">
      <c r="A376" s="17"/>
      <c r="B376" s="2"/>
      <c r="C376" s="21"/>
    </row>
    <row r="377" spans="1:3" ht="15">
      <c r="A377" s="17"/>
      <c r="B377" s="2"/>
      <c r="C377" s="20"/>
    </row>
    <row r="378" spans="1:3" ht="15">
      <c r="A378" s="17"/>
      <c r="B378" s="29"/>
      <c r="C378" s="20"/>
    </row>
    <row r="379" spans="1:3" ht="15">
      <c r="A379" s="7" t="s">
        <v>3</v>
      </c>
      <c r="B379" s="8">
        <f>SUM(B6:B378)</f>
        <v>3797822.730000001</v>
      </c>
      <c r="C379" s="22"/>
    </row>
    <row r="380" ht="41.25" customHeight="1"/>
    <row r="381" spans="1:3" ht="33" customHeight="1">
      <c r="A381" s="40" t="s">
        <v>19</v>
      </c>
      <c r="B381" s="40"/>
      <c r="C381" s="40"/>
    </row>
    <row r="383" spans="1:3" ht="42.75">
      <c r="A383" s="16" t="s">
        <v>0</v>
      </c>
      <c r="B383" s="16" t="s">
        <v>2</v>
      </c>
      <c r="C383" s="16" t="s">
        <v>1</v>
      </c>
    </row>
    <row r="384" spans="1:3" ht="30">
      <c r="A384" s="18">
        <v>42067</v>
      </c>
      <c r="B384" s="19">
        <v>4900</v>
      </c>
      <c r="C384" s="20" t="s">
        <v>20</v>
      </c>
    </row>
    <row r="385" spans="1:3" ht="15">
      <c r="A385" s="17">
        <v>42083</v>
      </c>
      <c r="B385" s="2">
        <v>5050</v>
      </c>
      <c r="C385" s="20" t="s">
        <v>47</v>
      </c>
    </row>
    <row r="386" spans="1:3" ht="15">
      <c r="A386" s="17"/>
      <c r="B386" s="2"/>
      <c r="C386" s="20"/>
    </row>
    <row r="387" spans="1:3" ht="15">
      <c r="A387" s="17"/>
      <c r="B387" s="2"/>
      <c r="C387" s="20"/>
    </row>
    <row r="388" spans="1:3" ht="15">
      <c r="A388" s="17"/>
      <c r="B388" s="2"/>
      <c r="C388" s="20"/>
    </row>
    <row r="389" spans="1:3" ht="15">
      <c r="A389" s="17"/>
      <c r="B389" s="2"/>
      <c r="C389" s="20"/>
    </row>
    <row r="390" spans="1:3" ht="15">
      <c r="A390" s="7" t="s">
        <v>3</v>
      </c>
      <c r="B390" s="8">
        <f>SUM(B384:B389)</f>
        <v>9950</v>
      </c>
      <c r="C390" s="22"/>
    </row>
    <row r="391" spans="1:2" ht="30" customHeight="1">
      <c r="A391" s="3"/>
      <c r="B391" s="4"/>
    </row>
    <row r="392" spans="1:3" ht="31.5" customHeight="1">
      <c r="A392" s="40" t="s">
        <v>65</v>
      </c>
      <c r="B392" s="40"/>
      <c r="C392" s="40"/>
    </row>
    <row r="394" spans="1:3" ht="42.75">
      <c r="A394" s="16" t="s">
        <v>0</v>
      </c>
      <c r="B394" s="16" t="s">
        <v>2</v>
      </c>
      <c r="C394" s="16" t="s">
        <v>1</v>
      </c>
    </row>
    <row r="395" spans="1:4" ht="45">
      <c r="A395" s="18">
        <v>42084</v>
      </c>
      <c r="B395" s="19">
        <v>12642</v>
      </c>
      <c r="C395" s="20" t="s">
        <v>64</v>
      </c>
      <c r="D395" s="27" t="s">
        <v>66</v>
      </c>
    </row>
    <row r="396" spans="1:4" ht="30">
      <c r="A396" s="17">
        <v>42086</v>
      </c>
      <c r="B396" s="2">
        <v>500</v>
      </c>
      <c r="C396" s="21" t="s">
        <v>67</v>
      </c>
      <c r="D396" s="27" t="s">
        <v>68</v>
      </c>
    </row>
    <row r="397" spans="1:4" ht="15">
      <c r="A397" s="17"/>
      <c r="B397" s="2"/>
      <c r="C397" s="20"/>
      <c r="D397" s="27"/>
    </row>
    <row r="398" spans="1:4" ht="15">
      <c r="A398" s="17"/>
      <c r="B398" s="2"/>
      <c r="C398" s="20"/>
      <c r="D398" s="27"/>
    </row>
    <row r="399" spans="1:4" ht="15">
      <c r="A399" s="17"/>
      <c r="B399" s="2"/>
      <c r="C399" s="20"/>
      <c r="D399" s="27"/>
    </row>
    <row r="400" spans="1:3" ht="15">
      <c r="A400" s="7" t="s">
        <v>3</v>
      </c>
      <c r="B400" s="8">
        <f>SUM(B395:B399)</f>
        <v>13142</v>
      </c>
      <c r="C400" s="22"/>
    </row>
    <row r="401" spans="1:2" ht="15">
      <c r="A401" s="3"/>
      <c r="B401" s="4"/>
    </row>
    <row r="402" spans="1:2" ht="15">
      <c r="A402" s="3"/>
      <c r="B402" s="4"/>
    </row>
    <row r="403" spans="1:3" ht="34.5" customHeight="1">
      <c r="A403" s="34" t="s">
        <v>14</v>
      </c>
      <c r="B403" s="35"/>
      <c r="C403" s="36"/>
    </row>
    <row r="404" spans="1:3" ht="15">
      <c r="A404" s="37">
        <f>B379+B390+B400</f>
        <v>3820914.730000001</v>
      </c>
      <c r="B404" s="38"/>
      <c r="C404" s="39"/>
    </row>
    <row r="405" ht="9.75" customHeight="1"/>
    <row r="406" spans="1:3" s="10" customFormat="1" ht="18" customHeight="1">
      <c r="A406" s="41" t="s">
        <v>8</v>
      </c>
      <c r="B406" s="41"/>
      <c r="C406" s="41"/>
    </row>
  </sheetData>
  <sheetProtection/>
  <protectedRanges>
    <protectedRange password="C573" sqref="A384 A395" name="для заполнения руководством центра_2"/>
  </protectedRanges>
  <mergeCells count="7">
    <mergeCell ref="A2:C2"/>
    <mergeCell ref="A403:C403"/>
    <mergeCell ref="A404:C404"/>
    <mergeCell ref="A3:C3"/>
    <mergeCell ref="A406:C406"/>
    <mergeCell ref="A381:C381"/>
    <mergeCell ref="A392:C39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showGridLines="0" tabSelected="1" zoomScale="71" zoomScaleNormal="71" zoomScalePageLayoutView="0" workbookViewId="0" topLeftCell="A58">
      <selection activeCell="J7" sqref="J7"/>
    </sheetView>
  </sheetViews>
  <sheetFormatPr defaultColWidth="9.140625" defaultRowHeight="12.75"/>
  <cols>
    <col min="1" max="1" width="4.57421875" style="11" customWidth="1"/>
    <col min="2" max="2" width="21.140625" style="11" customWidth="1"/>
    <col min="3" max="3" width="12.7109375" style="11" customWidth="1"/>
    <col min="4" max="4" width="36.28125" style="11" customWidth="1"/>
    <col min="5" max="5" width="50.28125" style="13" customWidth="1"/>
    <col min="6" max="6" width="13.8515625" style="14" customWidth="1"/>
    <col min="7" max="16384" width="9.140625" style="9" customWidth="1"/>
  </cols>
  <sheetData>
    <row r="1" ht="15">
      <c r="A1" s="12" t="s">
        <v>6</v>
      </c>
    </row>
    <row r="3" spans="1:6" s="15" customFormat="1" ht="35.25" customHeight="1" thickBot="1">
      <c r="A3" s="42" t="s">
        <v>10</v>
      </c>
      <c r="B3" s="43" t="s">
        <v>11</v>
      </c>
      <c r="C3" s="43" t="s">
        <v>9</v>
      </c>
      <c r="D3" s="43" t="s">
        <v>7</v>
      </c>
      <c r="E3" s="44" t="s">
        <v>525</v>
      </c>
      <c r="F3" s="45" t="s">
        <v>12</v>
      </c>
    </row>
    <row r="4" spans="1:6" s="30" customFormat="1" ht="42.75">
      <c r="A4" s="46">
        <v>1</v>
      </c>
      <c r="B4" s="47" t="s">
        <v>452</v>
      </c>
      <c r="C4" s="48">
        <v>35968</v>
      </c>
      <c r="D4" s="47" t="s">
        <v>453</v>
      </c>
      <c r="E4" s="49" t="s">
        <v>481</v>
      </c>
      <c r="F4" s="50">
        <v>40000</v>
      </c>
    </row>
    <row r="5" spans="1:6" s="30" customFormat="1" ht="42.75">
      <c r="A5" s="51">
        <f aca="true" t="shared" si="0" ref="A5:A66">A4+1</f>
        <v>2</v>
      </c>
      <c r="B5" s="49" t="s">
        <v>425</v>
      </c>
      <c r="C5" s="52">
        <v>40262</v>
      </c>
      <c r="D5" s="49" t="s">
        <v>426</v>
      </c>
      <c r="E5" s="49" t="s">
        <v>489</v>
      </c>
      <c r="F5" s="50">
        <v>100000</v>
      </c>
    </row>
    <row r="6" spans="1:6" s="30" customFormat="1" ht="28.5">
      <c r="A6" s="51">
        <f t="shared" si="0"/>
        <v>3</v>
      </c>
      <c r="B6" s="49" t="s">
        <v>439</v>
      </c>
      <c r="C6" s="52">
        <v>39008</v>
      </c>
      <c r="D6" s="49" t="s">
        <v>440</v>
      </c>
      <c r="E6" s="49" t="s">
        <v>476</v>
      </c>
      <c r="F6" s="50">
        <v>100000</v>
      </c>
    </row>
    <row r="7" spans="1:6" s="30" customFormat="1" ht="156.75">
      <c r="A7" s="51">
        <f t="shared" si="0"/>
        <v>4</v>
      </c>
      <c r="B7" s="49" t="s">
        <v>441</v>
      </c>
      <c r="C7" s="52">
        <v>40384</v>
      </c>
      <c r="D7" s="49" t="s">
        <v>442</v>
      </c>
      <c r="E7" s="49" t="s">
        <v>526</v>
      </c>
      <c r="F7" s="50">
        <v>150000</v>
      </c>
    </row>
    <row r="8" spans="1:6" s="30" customFormat="1" ht="57">
      <c r="A8" s="51">
        <f t="shared" si="0"/>
        <v>5</v>
      </c>
      <c r="B8" s="49" t="s">
        <v>396</v>
      </c>
      <c r="C8" s="52">
        <v>38957</v>
      </c>
      <c r="D8" s="49" t="s">
        <v>482</v>
      </c>
      <c r="E8" s="49" t="s">
        <v>483</v>
      </c>
      <c r="F8" s="50">
        <v>30000</v>
      </c>
    </row>
    <row r="9" spans="1:6" s="30" customFormat="1" ht="28.5">
      <c r="A9" s="51">
        <f t="shared" si="0"/>
        <v>6</v>
      </c>
      <c r="B9" s="49" t="s">
        <v>427</v>
      </c>
      <c r="C9" s="52">
        <v>36797</v>
      </c>
      <c r="D9" s="49" t="s">
        <v>428</v>
      </c>
      <c r="E9" s="49" t="s">
        <v>518</v>
      </c>
      <c r="F9" s="50">
        <v>171000</v>
      </c>
    </row>
    <row r="10" spans="1:6" s="30" customFormat="1" ht="28.5">
      <c r="A10" s="51">
        <f t="shared" si="0"/>
        <v>7</v>
      </c>
      <c r="B10" s="49" t="s">
        <v>381</v>
      </c>
      <c r="C10" s="52">
        <v>39646</v>
      </c>
      <c r="D10" s="49" t="s">
        <v>382</v>
      </c>
      <c r="E10" s="49" t="s">
        <v>515</v>
      </c>
      <c r="F10" s="50">
        <v>50000</v>
      </c>
    </row>
    <row r="11" spans="1:6" s="30" customFormat="1" ht="28.5">
      <c r="A11" s="51">
        <f t="shared" si="0"/>
        <v>8</v>
      </c>
      <c r="B11" s="49" t="s">
        <v>410</v>
      </c>
      <c r="C11" s="52">
        <v>39338</v>
      </c>
      <c r="D11" s="49" t="s">
        <v>373</v>
      </c>
      <c r="E11" s="49" t="s">
        <v>527</v>
      </c>
      <c r="F11" s="50">
        <v>419700.56</v>
      </c>
    </row>
    <row r="12" spans="1:6" s="30" customFormat="1" ht="42.75">
      <c r="A12" s="51">
        <f t="shared" si="0"/>
        <v>9</v>
      </c>
      <c r="B12" s="49" t="s">
        <v>465</v>
      </c>
      <c r="C12" s="52">
        <v>40361</v>
      </c>
      <c r="D12" s="49" t="s">
        <v>388</v>
      </c>
      <c r="E12" s="49" t="s">
        <v>507</v>
      </c>
      <c r="F12" s="50">
        <v>70000</v>
      </c>
    </row>
    <row r="13" spans="1:6" s="30" customFormat="1" ht="42.75">
      <c r="A13" s="51">
        <f t="shared" si="0"/>
        <v>10</v>
      </c>
      <c r="B13" s="49" t="s">
        <v>435</v>
      </c>
      <c r="C13" s="52">
        <v>41026</v>
      </c>
      <c r="D13" s="49" t="s">
        <v>424</v>
      </c>
      <c r="E13" s="49" t="s">
        <v>481</v>
      </c>
      <c r="F13" s="50">
        <v>40000</v>
      </c>
    </row>
    <row r="14" spans="1:6" s="30" customFormat="1" ht="28.5">
      <c r="A14" s="51">
        <f t="shared" si="0"/>
        <v>11</v>
      </c>
      <c r="B14" s="49" t="s">
        <v>407</v>
      </c>
      <c r="C14" s="52">
        <v>38482</v>
      </c>
      <c r="D14" s="49" t="s">
        <v>494</v>
      </c>
      <c r="E14" s="49" t="s">
        <v>495</v>
      </c>
      <c r="F14" s="50">
        <v>70000</v>
      </c>
    </row>
    <row r="15" spans="1:6" s="30" customFormat="1" ht="28.5">
      <c r="A15" s="51">
        <f t="shared" si="0"/>
        <v>12</v>
      </c>
      <c r="B15" s="49" t="s">
        <v>450</v>
      </c>
      <c r="C15" s="52">
        <v>40718</v>
      </c>
      <c r="D15" s="49" t="s">
        <v>451</v>
      </c>
      <c r="E15" s="49" t="s">
        <v>504</v>
      </c>
      <c r="F15" s="50">
        <v>50000</v>
      </c>
    </row>
    <row r="16" spans="1:6" s="30" customFormat="1" ht="28.5">
      <c r="A16" s="51">
        <f t="shared" si="0"/>
        <v>13</v>
      </c>
      <c r="B16" s="49" t="s">
        <v>414</v>
      </c>
      <c r="C16" s="52">
        <v>38003</v>
      </c>
      <c r="D16" s="49" t="s">
        <v>415</v>
      </c>
      <c r="E16" s="49" t="s">
        <v>509</v>
      </c>
      <c r="F16" s="50">
        <v>70000</v>
      </c>
    </row>
    <row r="17" spans="1:6" s="30" customFormat="1" ht="28.5">
      <c r="A17" s="51">
        <f t="shared" si="0"/>
        <v>14</v>
      </c>
      <c r="B17" s="49" t="s">
        <v>438</v>
      </c>
      <c r="C17" s="52">
        <v>39327</v>
      </c>
      <c r="D17" s="49" t="s">
        <v>413</v>
      </c>
      <c r="E17" s="49" t="s">
        <v>491</v>
      </c>
      <c r="F17" s="50" t="s">
        <v>512</v>
      </c>
    </row>
    <row r="18" spans="1:6" s="30" customFormat="1" ht="28.5">
      <c r="A18" s="51">
        <f t="shared" si="0"/>
        <v>15</v>
      </c>
      <c r="B18" s="49" t="s">
        <v>462</v>
      </c>
      <c r="C18" s="52">
        <v>37438</v>
      </c>
      <c r="D18" s="49" t="s">
        <v>377</v>
      </c>
      <c r="E18" s="49" t="s">
        <v>487</v>
      </c>
      <c r="F18" s="50">
        <v>70560</v>
      </c>
    </row>
    <row r="19" spans="1:6" s="30" customFormat="1" ht="42.75">
      <c r="A19" s="51">
        <f t="shared" si="0"/>
        <v>16</v>
      </c>
      <c r="B19" s="49" t="s">
        <v>383</v>
      </c>
      <c r="C19" s="52">
        <v>39718</v>
      </c>
      <c r="D19" s="49" t="s">
        <v>384</v>
      </c>
      <c r="E19" s="49" t="s">
        <v>501</v>
      </c>
      <c r="F19" s="50">
        <v>33378.5</v>
      </c>
    </row>
    <row r="20" spans="1:6" s="30" customFormat="1" ht="28.5">
      <c r="A20" s="51">
        <f t="shared" si="0"/>
        <v>17</v>
      </c>
      <c r="B20" s="49" t="s">
        <v>430</v>
      </c>
      <c r="C20" s="52">
        <v>36877</v>
      </c>
      <c r="D20" s="49" t="s">
        <v>424</v>
      </c>
      <c r="E20" s="49" t="s">
        <v>486</v>
      </c>
      <c r="F20" s="50">
        <v>40000</v>
      </c>
    </row>
    <row r="21" spans="1:6" s="30" customFormat="1" ht="28.5">
      <c r="A21" s="51">
        <f t="shared" si="0"/>
        <v>18</v>
      </c>
      <c r="B21" s="49" t="s">
        <v>422</v>
      </c>
      <c r="C21" s="52">
        <v>40021</v>
      </c>
      <c r="D21" s="49" t="s">
        <v>382</v>
      </c>
      <c r="E21" s="49" t="s">
        <v>499</v>
      </c>
      <c r="F21" s="50">
        <v>20000</v>
      </c>
    </row>
    <row r="22" spans="1:6" s="30" customFormat="1" ht="28.5">
      <c r="A22" s="51">
        <f t="shared" si="0"/>
        <v>19</v>
      </c>
      <c r="B22" s="49" t="s">
        <v>411</v>
      </c>
      <c r="C22" s="52" t="s">
        <v>412</v>
      </c>
      <c r="D22" s="49" t="s">
        <v>413</v>
      </c>
      <c r="E22" s="49" t="s">
        <v>511</v>
      </c>
      <c r="F22" s="50" t="s">
        <v>512</v>
      </c>
    </row>
    <row r="23" spans="1:6" s="30" customFormat="1" ht="28.5">
      <c r="A23" s="51">
        <f t="shared" si="0"/>
        <v>20</v>
      </c>
      <c r="B23" s="49" t="s">
        <v>458</v>
      </c>
      <c r="C23" s="52">
        <v>39042</v>
      </c>
      <c r="D23" s="49" t="s">
        <v>459</v>
      </c>
      <c r="E23" s="49" t="s">
        <v>491</v>
      </c>
      <c r="F23" s="50" t="s">
        <v>512</v>
      </c>
    </row>
    <row r="24" spans="1:6" s="30" customFormat="1" ht="42.75">
      <c r="A24" s="51">
        <f t="shared" si="0"/>
        <v>21</v>
      </c>
      <c r="B24" s="49" t="s">
        <v>454</v>
      </c>
      <c r="C24" s="52">
        <v>36779</v>
      </c>
      <c r="D24" s="49" t="s">
        <v>455</v>
      </c>
      <c r="E24" s="49" t="s">
        <v>519</v>
      </c>
      <c r="F24" s="50" t="s">
        <v>528</v>
      </c>
    </row>
    <row r="25" spans="1:6" s="30" customFormat="1" ht="28.5">
      <c r="A25" s="51">
        <f t="shared" si="0"/>
        <v>22</v>
      </c>
      <c r="B25" s="49" t="s">
        <v>380</v>
      </c>
      <c r="C25" s="52">
        <v>41653</v>
      </c>
      <c r="D25" s="49" t="s">
        <v>479</v>
      </c>
      <c r="E25" s="49" t="s">
        <v>480</v>
      </c>
      <c r="F25" s="50">
        <v>99550</v>
      </c>
    </row>
    <row r="26" spans="1:6" s="30" customFormat="1" ht="42.75">
      <c r="A26" s="51">
        <f t="shared" si="0"/>
        <v>23</v>
      </c>
      <c r="B26" s="49" t="s">
        <v>385</v>
      </c>
      <c r="C26" s="52">
        <v>41366</v>
      </c>
      <c r="D26" s="49" t="s">
        <v>386</v>
      </c>
      <c r="E26" s="49"/>
      <c r="F26" s="50" t="s">
        <v>529</v>
      </c>
    </row>
    <row r="27" spans="1:6" s="30" customFormat="1" ht="28.5">
      <c r="A27" s="51">
        <f t="shared" si="0"/>
        <v>24</v>
      </c>
      <c r="B27" s="49" t="s">
        <v>447</v>
      </c>
      <c r="C27" s="52">
        <v>38257</v>
      </c>
      <c r="D27" s="49" t="s">
        <v>388</v>
      </c>
      <c r="E27" s="49" t="s">
        <v>508</v>
      </c>
      <c r="F27" s="50">
        <v>12000</v>
      </c>
    </row>
    <row r="28" spans="1:6" s="30" customFormat="1" ht="28.5">
      <c r="A28" s="51">
        <f t="shared" si="0"/>
        <v>25</v>
      </c>
      <c r="B28" s="49" t="s">
        <v>376</v>
      </c>
      <c r="C28" s="52">
        <v>36170</v>
      </c>
      <c r="D28" s="49" t="s">
        <v>377</v>
      </c>
      <c r="E28" s="49" t="s">
        <v>487</v>
      </c>
      <c r="F28" s="50">
        <v>63420</v>
      </c>
    </row>
    <row r="29" spans="1:6" s="30" customFormat="1" ht="28.5">
      <c r="A29" s="51">
        <f t="shared" si="0"/>
        <v>26</v>
      </c>
      <c r="B29" s="49" t="s">
        <v>470</v>
      </c>
      <c r="C29" s="52">
        <v>39407</v>
      </c>
      <c r="D29" s="49" t="s">
        <v>471</v>
      </c>
      <c r="E29" s="49" t="s">
        <v>523</v>
      </c>
      <c r="F29" s="50">
        <v>50000</v>
      </c>
    </row>
    <row r="30" spans="1:6" s="30" customFormat="1" ht="27" customHeight="1">
      <c r="A30" s="51">
        <f t="shared" si="0"/>
        <v>27</v>
      </c>
      <c r="B30" s="49" t="s">
        <v>395</v>
      </c>
      <c r="C30" s="52">
        <v>39561</v>
      </c>
      <c r="D30" s="49" t="s">
        <v>388</v>
      </c>
      <c r="E30" s="49" t="s">
        <v>510</v>
      </c>
      <c r="F30" s="50">
        <v>30000</v>
      </c>
    </row>
    <row r="31" spans="1:6" s="30" customFormat="1" ht="28.5">
      <c r="A31" s="51">
        <f t="shared" si="0"/>
        <v>28</v>
      </c>
      <c r="B31" s="49" t="s">
        <v>416</v>
      </c>
      <c r="C31" s="52">
        <v>40245</v>
      </c>
      <c r="D31" s="49" t="s">
        <v>417</v>
      </c>
      <c r="E31" s="49" t="s">
        <v>500</v>
      </c>
      <c r="F31" s="50">
        <v>42000</v>
      </c>
    </row>
    <row r="32" spans="1:6" s="30" customFormat="1" ht="28.5">
      <c r="A32" s="51">
        <f t="shared" si="0"/>
        <v>29</v>
      </c>
      <c r="B32" s="49" t="s">
        <v>463</v>
      </c>
      <c r="C32" s="52">
        <v>39778</v>
      </c>
      <c r="D32" s="49" t="s">
        <v>388</v>
      </c>
      <c r="E32" s="49" t="s">
        <v>490</v>
      </c>
      <c r="F32" s="50">
        <v>70000</v>
      </c>
    </row>
    <row r="33" spans="1:6" s="30" customFormat="1" ht="42.75">
      <c r="A33" s="51">
        <f t="shared" si="0"/>
        <v>30</v>
      </c>
      <c r="B33" s="49" t="s">
        <v>401</v>
      </c>
      <c r="C33" s="52">
        <v>40839</v>
      </c>
      <c r="D33" s="49" t="s">
        <v>402</v>
      </c>
      <c r="E33" s="49" t="s">
        <v>497</v>
      </c>
      <c r="F33" s="50">
        <v>30000</v>
      </c>
    </row>
    <row r="34" spans="1:6" s="30" customFormat="1" ht="28.5">
      <c r="A34" s="51">
        <f t="shared" si="0"/>
        <v>31</v>
      </c>
      <c r="B34" s="49" t="s">
        <v>474</v>
      </c>
      <c r="C34" s="52">
        <v>40632</v>
      </c>
      <c r="D34" s="49" t="s">
        <v>388</v>
      </c>
      <c r="E34" s="49" t="s">
        <v>514</v>
      </c>
      <c r="F34" s="50">
        <v>30000</v>
      </c>
    </row>
    <row r="35" spans="1:6" s="30" customFormat="1" ht="28.5">
      <c r="A35" s="51">
        <f t="shared" si="0"/>
        <v>32</v>
      </c>
      <c r="B35" s="49" t="s">
        <v>460</v>
      </c>
      <c r="C35" s="52">
        <v>40577</v>
      </c>
      <c r="D35" s="49" t="s">
        <v>461</v>
      </c>
      <c r="E35" s="49" t="s">
        <v>477</v>
      </c>
      <c r="F35" s="50">
        <v>50000</v>
      </c>
    </row>
    <row r="36" spans="1:6" s="30" customFormat="1" ht="28.5">
      <c r="A36" s="51">
        <f t="shared" si="0"/>
        <v>33</v>
      </c>
      <c r="B36" s="49" t="s">
        <v>436</v>
      </c>
      <c r="C36" s="52">
        <v>36137</v>
      </c>
      <c r="D36" s="49" t="s">
        <v>437</v>
      </c>
      <c r="E36" s="49" t="s">
        <v>491</v>
      </c>
      <c r="F36" s="50" t="s">
        <v>512</v>
      </c>
    </row>
    <row r="37" spans="1:6" s="30" customFormat="1" ht="42.75">
      <c r="A37" s="51">
        <f t="shared" si="0"/>
        <v>34</v>
      </c>
      <c r="B37" s="49" t="s">
        <v>420</v>
      </c>
      <c r="C37" s="52">
        <v>39045</v>
      </c>
      <c r="D37" s="49" t="s">
        <v>421</v>
      </c>
      <c r="E37" s="49" t="s">
        <v>513</v>
      </c>
      <c r="F37" s="50">
        <v>30000</v>
      </c>
    </row>
    <row r="38" spans="1:6" s="30" customFormat="1" ht="28.5">
      <c r="A38" s="51">
        <f t="shared" si="0"/>
        <v>35</v>
      </c>
      <c r="B38" s="49" t="s">
        <v>372</v>
      </c>
      <c r="C38" s="52">
        <v>37439</v>
      </c>
      <c r="D38" s="49" t="s">
        <v>373</v>
      </c>
      <c r="E38" s="49" t="s">
        <v>492</v>
      </c>
      <c r="F38" s="50">
        <v>109000</v>
      </c>
    </row>
    <row r="39" spans="1:6" s="30" customFormat="1" ht="28.5">
      <c r="A39" s="51">
        <f t="shared" si="0"/>
        <v>36</v>
      </c>
      <c r="B39" s="49" t="s">
        <v>433</v>
      </c>
      <c r="C39" s="52">
        <v>40152</v>
      </c>
      <c r="D39" s="49" t="s">
        <v>434</v>
      </c>
      <c r="E39" s="49" t="s">
        <v>478</v>
      </c>
      <c r="F39" s="50">
        <v>40000</v>
      </c>
    </row>
    <row r="40" spans="1:6" s="30" customFormat="1" ht="42.75">
      <c r="A40" s="51">
        <f t="shared" si="0"/>
        <v>37</v>
      </c>
      <c r="B40" s="49" t="s">
        <v>389</v>
      </c>
      <c r="C40" s="52">
        <v>38351</v>
      </c>
      <c r="D40" s="49" t="s">
        <v>390</v>
      </c>
      <c r="E40" s="49" t="s">
        <v>516</v>
      </c>
      <c r="F40" s="50">
        <v>90000</v>
      </c>
    </row>
    <row r="41" spans="1:6" s="30" customFormat="1" ht="28.5">
      <c r="A41" s="51">
        <f t="shared" si="0"/>
        <v>38</v>
      </c>
      <c r="B41" s="49" t="s">
        <v>370</v>
      </c>
      <c r="C41" s="52">
        <v>39875</v>
      </c>
      <c r="D41" s="49" t="s">
        <v>371</v>
      </c>
      <c r="E41" s="49" t="s">
        <v>485</v>
      </c>
      <c r="F41" s="50">
        <v>70390</v>
      </c>
    </row>
    <row r="42" spans="1:6" s="30" customFormat="1" ht="28.5">
      <c r="A42" s="51">
        <f t="shared" si="0"/>
        <v>39</v>
      </c>
      <c r="B42" s="49" t="s">
        <v>448</v>
      </c>
      <c r="C42" s="52">
        <v>39187</v>
      </c>
      <c r="D42" s="49" t="s">
        <v>449</v>
      </c>
      <c r="E42" s="49" t="s">
        <v>491</v>
      </c>
      <c r="F42" s="50" t="s">
        <v>512</v>
      </c>
    </row>
    <row r="43" spans="1:6" s="30" customFormat="1" ht="42.75">
      <c r="A43" s="51">
        <f t="shared" si="0"/>
        <v>40</v>
      </c>
      <c r="B43" s="49" t="s">
        <v>378</v>
      </c>
      <c r="C43" s="52">
        <v>38450</v>
      </c>
      <c r="D43" s="49" t="s">
        <v>379</v>
      </c>
      <c r="E43" s="49" t="s">
        <v>493</v>
      </c>
      <c r="F43" s="50">
        <v>50000</v>
      </c>
    </row>
    <row r="44" spans="1:6" s="30" customFormat="1" ht="42.75">
      <c r="A44" s="51">
        <f t="shared" si="0"/>
        <v>41</v>
      </c>
      <c r="B44" s="49" t="s">
        <v>464</v>
      </c>
      <c r="C44" s="52">
        <v>40119</v>
      </c>
      <c r="D44" s="49" t="s">
        <v>388</v>
      </c>
      <c r="E44" s="49" t="s">
        <v>507</v>
      </c>
      <c r="F44" s="50">
        <v>70000</v>
      </c>
    </row>
    <row r="45" spans="1:6" s="30" customFormat="1" ht="28.5">
      <c r="A45" s="51">
        <f t="shared" si="0"/>
        <v>42</v>
      </c>
      <c r="B45" s="49" t="s">
        <v>387</v>
      </c>
      <c r="C45" s="52">
        <v>40313</v>
      </c>
      <c r="D45" s="49" t="s">
        <v>388</v>
      </c>
      <c r="E45" s="49" t="s">
        <v>505</v>
      </c>
      <c r="F45" s="50">
        <v>80000</v>
      </c>
    </row>
    <row r="46" spans="1:6" s="30" customFormat="1" ht="14.25">
      <c r="A46" s="51">
        <f t="shared" si="0"/>
        <v>43</v>
      </c>
      <c r="B46" s="49" t="s">
        <v>418</v>
      </c>
      <c r="C46" s="52">
        <v>36035</v>
      </c>
      <c r="D46" s="49" t="s">
        <v>419</v>
      </c>
      <c r="E46" s="49" t="s">
        <v>506</v>
      </c>
      <c r="F46" s="50">
        <v>50000</v>
      </c>
    </row>
    <row r="47" spans="1:6" s="30" customFormat="1" ht="28.5">
      <c r="A47" s="51">
        <f t="shared" si="0"/>
        <v>44</v>
      </c>
      <c r="B47" s="49" t="s">
        <v>399</v>
      </c>
      <c r="C47" s="52">
        <v>38089</v>
      </c>
      <c r="D47" s="49" t="s">
        <v>400</v>
      </c>
      <c r="E47" s="49" t="s">
        <v>498</v>
      </c>
      <c r="F47" s="50">
        <v>21600</v>
      </c>
    </row>
    <row r="48" spans="1:6" s="30" customFormat="1" ht="28.5">
      <c r="A48" s="51">
        <f t="shared" si="0"/>
        <v>45</v>
      </c>
      <c r="B48" s="49" t="s">
        <v>466</v>
      </c>
      <c r="C48" s="52">
        <v>36939</v>
      </c>
      <c r="D48" s="49" t="s">
        <v>467</v>
      </c>
      <c r="E48" s="49" t="s">
        <v>517</v>
      </c>
      <c r="F48" s="50">
        <v>70000</v>
      </c>
    </row>
    <row r="49" spans="1:6" s="30" customFormat="1" ht="28.5">
      <c r="A49" s="51">
        <f t="shared" si="0"/>
        <v>46</v>
      </c>
      <c r="B49" s="49" t="s">
        <v>403</v>
      </c>
      <c r="C49" s="52">
        <v>39489</v>
      </c>
      <c r="D49" s="49" t="s">
        <v>404</v>
      </c>
      <c r="E49" s="49" t="s">
        <v>478</v>
      </c>
      <c r="F49" s="50">
        <v>100000</v>
      </c>
    </row>
    <row r="50" spans="1:6" s="30" customFormat="1" ht="42.75">
      <c r="A50" s="51">
        <f t="shared" si="0"/>
        <v>47</v>
      </c>
      <c r="B50" s="49" t="s">
        <v>405</v>
      </c>
      <c r="C50" s="52">
        <v>38746</v>
      </c>
      <c r="D50" s="49" t="s">
        <v>406</v>
      </c>
      <c r="E50" s="49" t="s">
        <v>495</v>
      </c>
      <c r="F50" s="50">
        <v>70000</v>
      </c>
    </row>
    <row r="51" spans="1:6" s="30" customFormat="1" ht="28.5">
      <c r="A51" s="51">
        <f t="shared" si="0"/>
        <v>48</v>
      </c>
      <c r="B51" s="49" t="s">
        <v>408</v>
      </c>
      <c r="C51" s="52">
        <v>40445</v>
      </c>
      <c r="D51" s="49" t="s">
        <v>409</v>
      </c>
      <c r="E51" s="49" t="s">
        <v>503</v>
      </c>
      <c r="F51" s="50">
        <v>30000</v>
      </c>
    </row>
    <row r="52" spans="1:6" s="30" customFormat="1" ht="28.5">
      <c r="A52" s="51">
        <f t="shared" si="0"/>
        <v>49</v>
      </c>
      <c r="B52" s="49" t="s">
        <v>397</v>
      </c>
      <c r="C52" s="52">
        <v>40104</v>
      </c>
      <c r="D52" s="49" t="s">
        <v>398</v>
      </c>
      <c r="E52" s="49" t="s">
        <v>496</v>
      </c>
      <c r="F52" s="50">
        <v>80000</v>
      </c>
    </row>
    <row r="53" spans="1:6" s="30" customFormat="1" ht="42.75">
      <c r="A53" s="51">
        <f t="shared" si="0"/>
        <v>50</v>
      </c>
      <c r="B53" s="49" t="s">
        <v>456</v>
      </c>
      <c r="C53" s="52">
        <v>36556</v>
      </c>
      <c r="D53" s="49" t="s">
        <v>457</v>
      </c>
      <c r="E53" s="49" t="s">
        <v>530</v>
      </c>
      <c r="F53" s="50">
        <v>100000</v>
      </c>
    </row>
    <row r="54" spans="1:6" s="30" customFormat="1" ht="28.5">
      <c r="A54" s="51">
        <f t="shared" si="0"/>
        <v>51</v>
      </c>
      <c r="B54" s="49" t="s">
        <v>374</v>
      </c>
      <c r="C54" s="52">
        <v>36166</v>
      </c>
      <c r="D54" s="49" t="s">
        <v>375</v>
      </c>
      <c r="E54" s="49" t="s">
        <v>478</v>
      </c>
      <c r="F54" s="50">
        <v>80000</v>
      </c>
    </row>
    <row r="55" spans="1:6" s="30" customFormat="1" ht="28.5">
      <c r="A55" s="51">
        <f t="shared" si="0"/>
        <v>52</v>
      </c>
      <c r="B55" s="49" t="s">
        <v>445</v>
      </c>
      <c r="C55" s="52">
        <v>35592</v>
      </c>
      <c r="D55" s="49" t="s">
        <v>446</v>
      </c>
      <c r="E55" s="49" t="s">
        <v>491</v>
      </c>
      <c r="F55" s="50" t="s">
        <v>512</v>
      </c>
    </row>
    <row r="56" spans="1:6" s="30" customFormat="1" ht="28.5">
      <c r="A56" s="51">
        <f t="shared" si="0"/>
        <v>53</v>
      </c>
      <c r="B56" s="49" t="s">
        <v>393</v>
      </c>
      <c r="C56" s="52">
        <v>40821</v>
      </c>
      <c r="D56" s="49" t="s">
        <v>394</v>
      </c>
      <c r="E56" s="49" t="s">
        <v>477</v>
      </c>
      <c r="F56" s="50">
        <v>45750</v>
      </c>
    </row>
    <row r="57" spans="1:6" s="30" customFormat="1" ht="28.5">
      <c r="A57" s="51">
        <f t="shared" si="0"/>
        <v>54</v>
      </c>
      <c r="B57" s="49" t="s">
        <v>423</v>
      </c>
      <c r="C57" s="52">
        <v>37679</v>
      </c>
      <c r="D57" s="49" t="s">
        <v>424</v>
      </c>
      <c r="E57" s="49" t="s">
        <v>486</v>
      </c>
      <c r="F57" s="50">
        <v>40000</v>
      </c>
    </row>
    <row r="58" spans="1:6" s="30" customFormat="1" ht="28.5">
      <c r="A58" s="51">
        <f t="shared" si="0"/>
        <v>55</v>
      </c>
      <c r="B58" s="49" t="s">
        <v>429</v>
      </c>
      <c r="C58" s="52">
        <v>39282</v>
      </c>
      <c r="D58" s="49" t="s">
        <v>413</v>
      </c>
      <c r="E58" s="49" t="s">
        <v>491</v>
      </c>
      <c r="F58" s="50" t="s">
        <v>512</v>
      </c>
    </row>
    <row r="59" spans="1:6" s="30" customFormat="1" ht="28.5">
      <c r="A59" s="51">
        <f t="shared" si="0"/>
        <v>56</v>
      </c>
      <c r="B59" s="49" t="s">
        <v>468</v>
      </c>
      <c r="C59" s="52">
        <v>39115</v>
      </c>
      <c r="D59" s="49" t="s">
        <v>469</v>
      </c>
      <c r="E59" s="49" t="s">
        <v>484</v>
      </c>
      <c r="F59" s="50">
        <v>50000</v>
      </c>
    </row>
    <row r="60" spans="1:6" s="30" customFormat="1" ht="28.5">
      <c r="A60" s="51">
        <f t="shared" si="0"/>
        <v>57</v>
      </c>
      <c r="B60" s="49" t="s">
        <v>431</v>
      </c>
      <c r="C60" s="52">
        <v>40837</v>
      </c>
      <c r="D60" s="49" t="s">
        <v>432</v>
      </c>
      <c r="E60" s="49" t="s">
        <v>477</v>
      </c>
      <c r="F60" s="50">
        <v>40000</v>
      </c>
    </row>
    <row r="61" spans="1:6" s="30" customFormat="1" ht="28.5">
      <c r="A61" s="51">
        <f t="shared" si="0"/>
        <v>58</v>
      </c>
      <c r="B61" s="49" t="s">
        <v>391</v>
      </c>
      <c r="C61" s="52">
        <v>41668</v>
      </c>
      <c r="D61" s="49" t="s">
        <v>392</v>
      </c>
      <c r="E61" s="49" t="s">
        <v>502</v>
      </c>
      <c r="F61" s="50">
        <v>48154</v>
      </c>
    </row>
    <row r="62" spans="1:6" s="30" customFormat="1" ht="28.5">
      <c r="A62" s="51">
        <f t="shared" si="0"/>
        <v>59</v>
      </c>
      <c r="B62" s="49" t="s">
        <v>443</v>
      </c>
      <c r="C62" s="52">
        <v>38425</v>
      </c>
      <c r="D62" s="49" t="s">
        <v>444</v>
      </c>
      <c r="E62" s="49" t="s">
        <v>491</v>
      </c>
      <c r="F62" s="50" t="s">
        <v>512</v>
      </c>
    </row>
    <row r="63" spans="1:6" s="30" customFormat="1" ht="28.5">
      <c r="A63" s="51">
        <f t="shared" si="0"/>
        <v>60</v>
      </c>
      <c r="B63" s="49" t="s">
        <v>472</v>
      </c>
      <c r="C63" s="52">
        <v>39139</v>
      </c>
      <c r="D63" s="49" t="s">
        <v>473</v>
      </c>
      <c r="E63" s="49" t="s">
        <v>488</v>
      </c>
      <c r="F63" s="50">
        <v>50000</v>
      </c>
    </row>
    <row r="64" spans="1:6" s="55" customFormat="1" ht="14.25">
      <c r="A64" s="51">
        <f t="shared" si="0"/>
        <v>61</v>
      </c>
      <c r="B64" s="53" t="s">
        <v>520</v>
      </c>
      <c r="C64" s="54">
        <v>39285</v>
      </c>
      <c r="D64" s="53" t="s">
        <v>521</v>
      </c>
      <c r="E64" s="49" t="s">
        <v>502</v>
      </c>
      <c r="F64" s="50">
        <v>30000</v>
      </c>
    </row>
    <row r="65" spans="1:6" s="55" customFormat="1" ht="14.25">
      <c r="A65" s="51">
        <f t="shared" si="0"/>
        <v>62</v>
      </c>
      <c r="B65" s="53" t="s">
        <v>522</v>
      </c>
      <c r="C65" s="54" t="s">
        <v>531</v>
      </c>
      <c r="D65" s="53" t="s">
        <v>532</v>
      </c>
      <c r="E65" s="53" t="s">
        <v>533</v>
      </c>
      <c r="F65" s="56">
        <v>20497</v>
      </c>
    </row>
    <row r="66" spans="1:6" s="55" customFormat="1" ht="14.25">
      <c r="A66" s="57">
        <f t="shared" si="0"/>
        <v>63</v>
      </c>
      <c r="B66" s="58" t="s">
        <v>524</v>
      </c>
      <c r="C66" s="59" t="s">
        <v>534</v>
      </c>
      <c r="D66" s="58" t="s">
        <v>521</v>
      </c>
      <c r="E66" s="58" t="s">
        <v>535</v>
      </c>
      <c r="F66" s="60">
        <v>45000</v>
      </c>
    </row>
    <row r="67" ht="15" thickBot="1"/>
    <row r="68" spans="5:6" ht="14.25">
      <c r="E68" s="61" t="s">
        <v>536</v>
      </c>
      <c r="F68" s="62">
        <v>3799.96</v>
      </c>
    </row>
    <row r="69" spans="5:6" ht="14.25">
      <c r="E69" s="63" t="s">
        <v>537</v>
      </c>
      <c r="F69" s="64">
        <f>SUM(F4:F66)</f>
        <v>3512000.06</v>
      </c>
    </row>
    <row r="70" spans="5:6" ht="14.25">
      <c r="E70" s="63" t="s">
        <v>538</v>
      </c>
      <c r="F70" s="64">
        <v>3820914.73</v>
      </c>
    </row>
    <row r="71" spans="4:6" ht="15" thickBot="1">
      <c r="D71" s="9"/>
      <c r="E71" s="65" t="s">
        <v>17</v>
      </c>
      <c r="F71" s="66">
        <f>F68+F70-F69</f>
        <v>312714.6299999999</v>
      </c>
    </row>
    <row r="72" spans="4:6" ht="57" customHeight="1">
      <c r="D72" s="9"/>
      <c r="E72" s="67" t="s">
        <v>539</v>
      </c>
      <c r="F72" s="67"/>
    </row>
    <row r="73" ht="14.25">
      <c r="E73" s="68"/>
    </row>
  </sheetData>
  <sheetProtection/>
  <autoFilter ref="A3:F63"/>
  <mergeCells count="1">
    <mergeCell ref="E72:F72"/>
  </mergeCells>
  <printOptions/>
  <pageMargins left="0.7" right="0.7" top="0.75" bottom="0.75" header="0.3" footer="0.3"/>
  <pageSetup horizontalDpi="300" verticalDpi="300"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</dc:creator>
  <cp:keywords/>
  <dc:description/>
  <cp:lastModifiedBy>ДоМ</cp:lastModifiedBy>
  <dcterms:created xsi:type="dcterms:W3CDTF">2014-03-17T17:05:55Z</dcterms:created>
  <dcterms:modified xsi:type="dcterms:W3CDTF">2016-02-13T12:40:13Z</dcterms:modified>
  <cp:category/>
  <cp:version/>
  <cp:contentType/>
  <cp:contentStatus/>
</cp:coreProperties>
</file>