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tabRatio="634" activeTab="0"/>
  </bookViews>
  <sheets>
    <sheet name="Поступления по Ты нам нужен2016" sheetId="1" r:id="rId1"/>
    <sheet name="Банк.комиссия" sheetId="2" r:id="rId2"/>
    <sheet name="Помощь детям Расходы" sheetId="3" r:id="rId3"/>
  </sheets>
  <definedNames>
    <definedName name="_xlfn.AGGREGATE" hidden="1">#NAME?</definedName>
    <definedName name="_xlnm._FilterDatabase" localSheetId="0" hidden="1">'Поступления по Ты нам нужен2016'!$A$5:$C$5</definedName>
  </definedNames>
  <calcPr fullCalcOnLoad="1" refMode="R1C1"/>
</workbook>
</file>

<file path=xl/sharedStrings.xml><?xml version="1.0" encoding="utf-8"?>
<sst xmlns="http://schemas.openxmlformats.org/spreadsheetml/2006/main" count="1181" uniqueCount="663">
  <si>
    <t>Ведение расчетного счета за июль 2016</t>
  </si>
  <si>
    <t>Ведение расчетного счета за август 2016</t>
  </si>
  <si>
    <t>Ведение расчетного счета за сентябрь 2016</t>
  </si>
  <si>
    <t>Ведение расчетного счета за октябрь 2016</t>
  </si>
  <si>
    <t>Ведение расчетного счета за ноябрь 2016</t>
  </si>
  <si>
    <t xml:space="preserve">Вельмякин Руслан </t>
  </si>
  <si>
    <t>Поражение ЦНС, эпилепсия</t>
  </si>
  <si>
    <t>Алейников Евгений</t>
  </si>
  <si>
    <t>Узлова Маша</t>
  </si>
  <si>
    <t>Слепота, микрофефалия, ДЦП</t>
  </si>
  <si>
    <t>Осипчук Артём</t>
  </si>
  <si>
    <t>Паренхиматозная желтуха неясного генеза</t>
  </si>
  <si>
    <t>Поражение ЦНС, синдром двигательной гиперактивности. 
+ТЖС - бабушка-опекун</t>
  </si>
  <si>
    <t>Евдокимова Зоя</t>
  </si>
  <si>
    <t>Остеосаркома</t>
  </si>
  <si>
    <t>Дата поступления</t>
  </si>
  <si>
    <t>От кого</t>
  </si>
  <si>
    <t>Сумма поступления,
руб.</t>
  </si>
  <si>
    <t>Итого:</t>
  </si>
  <si>
    <t>Дата</t>
  </si>
  <si>
    <t>Состояние здоровья, в связи с которым необходимо оказать помощь</t>
  </si>
  <si>
    <t>В отчете не отражены пожертвования, переведенные напрямую на счета родителей</t>
  </si>
  <si>
    <t>Возраст</t>
  </si>
  <si>
    <t>ФИО ребенка</t>
  </si>
  <si>
    <t>Сумма</t>
  </si>
  <si>
    <t>Поступления через Иные источники
Благотворительного центра "Верю в чудо"</t>
  </si>
  <si>
    <t>Поступления на благотворительный счет:
40703810620010000043 в ПАО "СберБанк России"</t>
  </si>
  <si>
    <t>Отчет по поступлениям 
в рамках Благотворительного марафона "Ты нам нужен 2016".</t>
  </si>
  <si>
    <t>Поступления на благотворительный счет:
40703810707160000134 в филиале ПАО "БинБанк" в Санкт-Петербурге</t>
  </si>
  <si>
    <t>Общая сумма поступлений
в рамках Благотворительного марафона "Ты нам нужен 2016"</t>
  </si>
  <si>
    <t>Ольбикене Светлана Владимировна</t>
  </si>
  <si>
    <t>Мойса алексей викторович</t>
  </si>
  <si>
    <t>Новиков Максим Олегович</t>
  </si>
  <si>
    <t>КОРНЕВ СЕРГЕЙ АНАТОЛЬЕВИЧ</t>
  </si>
  <si>
    <t>МИХАЙЛОВА ЕЛЕНА АЛЕКСАНДРОВНА</t>
  </si>
  <si>
    <t>ШКЕДА СВЕТЛАНА АНДРЕЕВНА</t>
  </si>
  <si>
    <t>Ведение расчетного счета за февраль 2016</t>
  </si>
  <si>
    <t>УПРАВЛЕНИЕ СОЦИАЛЬНОЙ ПОДДЕРЖКИ НАСЕЛЕНИЯ КПСП</t>
  </si>
  <si>
    <t>ШКОЛА №47 1А КЛАСС</t>
  </si>
  <si>
    <t>МАУ Методический центр г.Калининград</t>
  </si>
  <si>
    <t>1-б класс СОШ №47</t>
  </si>
  <si>
    <t>АБРАМОВА ЕКАТЕРИНА ГЕННАДЬЕВНА</t>
  </si>
  <si>
    <t>Шитова Галина Викторовна д/с № 128</t>
  </si>
  <si>
    <t>МАОУ СОШ №6 С УИОП</t>
  </si>
  <si>
    <t>Бужынская Виктория Мечиславовона;</t>
  </si>
  <si>
    <t xml:space="preserve">Данилова Наталья Алексеевна;Бл пготворит.пожертвован.3а класс </t>
  </si>
  <si>
    <t>9 а класс школа 47</t>
  </si>
  <si>
    <t>АРТЕМОВ ИВАН ИВАНОВИЧ (ИП)</t>
  </si>
  <si>
    <t>Тихонцева Светлана Игоревна за класс 10"А",Школа №47</t>
  </si>
  <si>
    <t>КОВАЛЕНКО Н.В МАОУ СОШ 47 7А КЛАСС</t>
  </si>
  <si>
    <t>ДЗИК ЗОЯ АНТОНИЕВНа</t>
  </si>
  <si>
    <t>МАОУ СОШ №31</t>
  </si>
  <si>
    <t>11.03.2016</t>
  </si>
  <si>
    <t>Силантьев Николай Николаевич;Благотворительный взнос МАОУ СОШ № 47,4 А класс;Сумма:500,НДС 0-00;ДП10/03/2016</t>
  </si>
  <si>
    <t>Качанович Екатерина Петровна;Благотворительная помощь от д/садика 119;Сумма:1050,НДС 0-00;ДП10/03/2016</t>
  </si>
  <si>
    <t>ЧАГИНА ЕЛЕНА МИХАЙЛОВНА ОТ ДЕТСКОГО САДА №119 ГРУППА "ГОРОШИНКИ"</t>
  </si>
  <si>
    <t>МАОУНШДС№ 72 ЯХЬЯЕВА ИРИНА АЛЕКСАНДРОВНА</t>
  </si>
  <si>
    <t>ГРЕКОВА ЕЛЕНА РУСЛАНОВНА</t>
  </si>
  <si>
    <t>Хотова Татьяна Алексеевна от 7Б класса</t>
  </si>
  <si>
    <t>МАДОУ д.с.№119 гр.Кнопочки</t>
  </si>
  <si>
    <t>РЫЖКО ТАМАРА АЛЕКСАНДРОВНА ЗА Д/САД N 50</t>
  </si>
  <si>
    <t>14.03.2016</t>
  </si>
  <si>
    <t>ДЕТСКИЙ САД № 119</t>
  </si>
  <si>
    <t>Детский сад №119,группа Мультяшки</t>
  </si>
  <si>
    <t>Артемова Наталья Викторовн</t>
  </si>
  <si>
    <t>15.03.2016</t>
  </si>
  <si>
    <t>16.03.2016</t>
  </si>
  <si>
    <t>6 б класс школа 47</t>
  </si>
  <si>
    <t>Некрылова Ирина Борисовна</t>
  </si>
  <si>
    <t>ЕРЕМЧЕНКО НАТАЛИЯ ПЕТРОВНА</t>
  </si>
  <si>
    <t>Соколова Настасья Игоревна</t>
  </si>
  <si>
    <t>БОЛОТНОВА ПОЛИНА</t>
  </si>
  <si>
    <t>Котловская Оксана Францишковна</t>
  </si>
  <si>
    <t>17.03.2016</t>
  </si>
  <si>
    <t>18.03.2016</t>
  </si>
  <si>
    <t>Чистякова надежда, ВОРОБЬЕВ АНТОН КОНСТАНТИНОВИЧ</t>
  </si>
  <si>
    <t>ГОРОЖАНКИНА ЛЮБОВЬ ГЕННАДЬЕВНА</t>
  </si>
  <si>
    <t>Голенко Юлия Викторовна (от д/с 119 гр."Веснушки")</t>
  </si>
  <si>
    <t>РЕКЕЧИНСКАЯ НАДЕЖДА МИХАЙЛОВНА</t>
  </si>
  <si>
    <t>МАУДО ДТД И М</t>
  </si>
  <si>
    <t>ТОЛОКОННИКОВА ЕЛЕНА ВАЛЕРЬЕВНА</t>
  </si>
  <si>
    <t>САКСИНА ГАЛИНА ВЛАДИМИРОВНА</t>
  </si>
  <si>
    <t>Компенс. выплаты связ. с депут. деят.с деп.на непост.основе за март 2016г Лопата В.В.</t>
  </si>
  <si>
    <t>КЭФиК</t>
  </si>
  <si>
    <t>МАДОУ ЦРР ДС №136</t>
  </si>
  <si>
    <t>Коваленко наталья сергеевна смешарики</t>
  </si>
  <si>
    <t>МКУК ЦЕНТР ОХРАНЫ ПАМЯТНИКОВ</t>
  </si>
  <si>
    <t>Довыденко Т.</t>
  </si>
  <si>
    <t>Ксендзова ольга алексеевна 11а</t>
  </si>
  <si>
    <t>ГБУСО КО "Центр "Детство"</t>
  </si>
  <si>
    <t>ГУРЬЕВА ИРИНА СЛАВОВНа</t>
  </si>
  <si>
    <t>ГБУСО КО "Центр социальной помощи семье и детям"</t>
  </si>
  <si>
    <t>ПОПОВА ТАТЬЯНА</t>
  </si>
  <si>
    <t>21.03.2016</t>
  </si>
  <si>
    <t>22.03.2016</t>
  </si>
  <si>
    <t>23.03.2016</t>
  </si>
  <si>
    <t>АГАРЕВА ИРИНА АЛЕКСАНДРОВНА;БЛАГОТВОРИТЕЛЬНОСТЬ;Сумма:1100,НДС 0-00;ДП18/03/2016</t>
  </si>
  <si>
    <t>НАЛАБОРДИНА ЯНА АНДРЕЕВНА</t>
  </si>
  <si>
    <t>Д/с №119 группа ПЧЁЛКИ</t>
  </si>
  <si>
    <t>Неизвестный</t>
  </si>
  <si>
    <t>ГРИГОРЬЕВА ВИКТОРИЯ АНДРЕЕВНА (ГРИГОРЬЕВА ВИКТОРИЯ АНДРЕЕВНА)</t>
  </si>
  <si>
    <t>Детский сад № 119 гр.Солнышки</t>
  </si>
  <si>
    <t>Детский сад № 119 гр.Светлячки</t>
  </si>
  <si>
    <t>Добровольные пожертвования на благотворительный марафон"Ты нам нужен" из з.платы сотрудников за март ГАУКО "ОКЦПЖ"</t>
  </si>
  <si>
    <t>Группа Любознайки</t>
  </si>
  <si>
    <t>ГБУСО КО ОСОБЫЙ РЕБЕНОК</t>
  </si>
  <si>
    <t>ГБУСО КО "Центр социальной помощи семье и детям "Юнона"</t>
  </si>
  <si>
    <t>МКП УКС</t>
  </si>
  <si>
    <t>ЦЕНТР ЭДЕЛЬВЕЙС</t>
  </si>
  <si>
    <t>Умнички Д/с 119</t>
  </si>
  <si>
    <t>ВОРОНОВА ОЛЬГА ЛЕОНИДОВНА</t>
  </si>
  <si>
    <t>СЕМУШЕВА ЕЛЕНА ФЁДОРОВНА;Д/С 104</t>
  </si>
  <si>
    <t>Социально-оздоровительное учреждение "Госпиталь для ветеранов"</t>
  </si>
  <si>
    <t>Д/С № 64</t>
  </si>
  <si>
    <t>СЛАСТИХИНА М Н</t>
  </si>
  <si>
    <t>Дет.сад 99</t>
  </si>
  <si>
    <t>ЧЕРНИЙ ТАТЬЯНА АЛЕКСАНДРОВНА;ШКОЛА №21</t>
  </si>
  <si>
    <t>АБРАСИМОВСКАЯ ИРИНА ЮРЬЕВНА</t>
  </si>
  <si>
    <t>МКУ "КСЗ"</t>
  </si>
  <si>
    <t>МЕХ ОЛЬГА ВИКТОРОВА</t>
  </si>
  <si>
    <t>СКИБА В В,ШКОЛА 47,КЛАСС 7В</t>
  </si>
  <si>
    <t>ДЕМИЧЕВ АНАТОЛИЙ ИВАНОВИЧ</t>
  </si>
  <si>
    <t>Работники ГБСУСО КО "Долгоруковский дом-интернат"</t>
  </si>
  <si>
    <t>д/с 107</t>
  </si>
  <si>
    <t>МАДОУ ЦРР ДС №77 (для Ариши Юматовой)</t>
  </si>
  <si>
    <t>ЗАО "ДСП"</t>
  </si>
  <si>
    <t>ГБУСО КО "Центр социальной адаптации"</t>
  </si>
  <si>
    <t>МП КХ "Водоканал" от Иващенко Александра Николаевича</t>
  </si>
  <si>
    <t>Из личных средств работников МП КХ "Водоканал"</t>
  </si>
  <si>
    <t>БАШКАТОВА НАДЕЖДА ВЯЧЕСЛАВОВНА</t>
  </si>
  <si>
    <t>РУСИН АЛЕКСЕЙ АЛЕКСАНДРОВИЧ</t>
  </si>
  <si>
    <t>КАРЦЕВА МАРИЯ НИКОЛАЕВНА</t>
  </si>
  <si>
    <t>Министерство культуры Калининградской области</t>
  </si>
  <si>
    <t>МАУ ЦОПМИ "Огонек"</t>
  </si>
  <si>
    <t>МОРОКОВА НАДЕЖДА РУСЛАНОВНА</t>
  </si>
  <si>
    <t>24.03.2016</t>
  </si>
  <si>
    <t>25.03.2016</t>
  </si>
  <si>
    <t>28.03.2016</t>
  </si>
  <si>
    <t>МАДОУ ЦРР Д/С 98 ГР.10</t>
  </si>
  <si>
    <t>МАОУ СОШ № 56</t>
  </si>
  <si>
    <t>ГОГОЛЕВ РОМАН ЕВГЕНЬЕВИЧ (Арише Юматовой) - сайт "Верю в чудо"</t>
  </si>
  <si>
    <t>МП "Баня № 1"</t>
  </si>
  <si>
    <t>МАОУ СОШ №50 ( ТЕЛЕГИНА МАРИЯ СЕРГЕЕВНА)</t>
  </si>
  <si>
    <t>ЗУМБЕРОВА ЮЛИЯ ВЛАДИМИРОВНА</t>
  </si>
  <si>
    <t>ЗЫЛЕВА ОЛЬГА СЕРГЕЕВНА</t>
  </si>
  <si>
    <t>КРУПИНА НАТАЛЬЯ АЛЕКСАНДРОВНА</t>
  </si>
  <si>
    <t>ЛАМСКОВ СЕРГЕЙ ВАСИЛЬЕВИЧ</t>
  </si>
  <si>
    <t>ДОН ЕВГЕНИЯ ВАСИЛЬЕВНА (Ариши Юматовой)</t>
  </si>
  <si>
    <t>ШОВЦЕВА ТАТЬЯНА НИКОЛАЕВНА (Юматовой Арише)</t>
  </si>
  <si>
    <t>ПОНОМАРЕВА СВЕТЛАНА ЮРЬЕВНА</t>
  </si>
  <si>
    <t>РЫБКИНА МАРИНА ВЛАДИМИРОВНА</t>
  </si>
  <si>
    <t>ГЕРАСИМОВА ЛЮДМИЛА ВЛАДИМИРОВНА</t>
  </si>
  <si>
    <t>МБУ ДО ДЮСШ восточных единоборств (через КАПШТАН БОГДАННА ЗЕНОВЬЕВНА (для Виталика Бутенко)</t>
  </si>
  <si>
    <t>Павленко Влад</t>
  </si>
  <si>
    <t>Кузин Саша</t>
  </si>
  <si>
    <t>Асташенков Никита</t>
  </si>
  <si>
    <t>Пилипец Саша</t>
  </si>
  <si>
    <t>Васильева Алиса</t>
  </si>
  <si>
    <t>Антипин Артём</t>
  </si>
  <si>
    <t>Цыба Иванна</t>
  </si>
  <si>
    <t>Алисова Лена</t>
  </si>
  <si>
    <t>Метелёва Саша</t>
  </si>
  <si>
    <t>Манжоленко Инна</t>
  </si>
  <si>
    <t>Филипченко Амир</t>
  </si>
  <si>
    <t>Гафаров Эмин</t>
  </si>
  <si>
    <t>Лоскутова Вика</t>
  </si>
  <si>
    <t>Харитонова Диана</t>
  </si>
  <si>
    <t>Павленко Женя</t>
  </si>
  <si>
    <t>Зузлов Никита</t>
  </si>
  <si>
    <t>Проживание в реабилитационном лагере "Мираклион" для детей с онкологическими и иными жизнеугрожающими заболеваниями в период с 18 до 26 марта 2016 года</t>
  </si>
  <si>
    <t>Антипина Алиса</t>
  </si>
  <si>
    <t>Бобокин Александр</t>
  </si>
  <si>
    <t>Васильев Марк</t>
  </si>
  <si>
    <t>Деришев Кирилл</t>
  </si>
  <si>
    <t xml:space="preserve">Зузлов Даня </t>
  </si>
  <si>
    <t>Казакова Анна</t>
  </si>
  <si>
    <t xml:space="preserve">Константинов Женя </t>
  </si>
  <si>
    <t>Лексина Катя</t>
  </si>
  <si>
    <t xml:space="preserve">Манич София </t>
  </si>
  <si>
    <t>Мехтиева Нигар</t>
  </si>
  <si>
    <t xml:space="preserve">Саприн Виталик </t>
  </si>
  <si>
    <t>Стенечкин Вадим</t>
  </si>
  <si>
    <t>Харитонова Рада</t>
  </si>
  <si>
    <t xml:space="preserve">Хохлова Надя </t>
  </si>
  <si>
    <t>Ведение расчетного счета за март 2016</t>
  </si>
  <si>
    <t>Ведение расчетного счета за апрель 2016</t>
  </si>
  <si>
    <t>29.03.2016</t>
  </si>
  <si>
    <t>30.03.2016</t>
  </si>
  <si>
    <t>31.03.2016</t>
  </si>
  <si>
    <t>01.04.2016</t>
  </si>
  <si>
    <t>УФК по Калининградской области (Агентство по архитектуре, градостроению и перспективному развитию Калининградской области)</t>
  </si>
  <si>
    <t>ООО "ЛАЛ-АВТО"</t>
  </si>
  <si>
    <t>ПИЛЕЦ НАТАЛЬЯ СЕРГЕЕВНА</t>
  </si>
  <si>
    <t>АЛЕКСАНДРОВА ИРИНА АЛЕКСАНДРОВНА</t>
  </si>
  <si>
    <t>ЯГНЕШКО ЮЛИЯ БОЛЕСЛАВОВНА</t>
  </si>
  <si>
    <t>НОРКИНА ОЛЕСЯ АЛЕКСАНДРОВНА</t>
  </si>
  <si>
    <t>ЗАО "СРП ПРЕГОЛЬ"</t>
  </si>
  <si>
    <t>ПАНИНА ТАТЬЯНА ВЛАДИМИРОВНА ОТ СОТРУДНИКОВ МБУ "ГОРОДСКИЕ ЛЕСА"</t>
  </si>
  <si>
    <t>ПРОСТАКОВА АЛЛА ЗИГМОВНА  от МАДОУ д/с 123</t>
  </si>
  <si>
    <t>ГКУ КО "ЦЗН г. Калининграда" из зарплаты сотрудников</t>
  </si>
  <si>
    <t>ДМШ "ЛИРА"</t>
  </si>
  <si>
    <t>д/сад 43</t>
  </si>
  <si>
    <t>Калининградская областная Дума:  Компенс. выплаты связ. с депут. деят.с деп.на непост.основе за март 2016г Коротков А.В</t>
  </si>
  <si>
    <t>СМИРНОВА ЕЛЕНА АДОЛЬФОВНА МАДОУ д/с № 79 (для Ариши Юматовой)</t>
  </si>
  <si>
    <t>ГБСУ КО ПОО "Советский техникум-интернат " из зарплаты сотрудников</t>
  </si>
  <si>
    <t>ГКУ КО "ЦЗН г. Калининграда"  из зарплаты сотрудников</t>
  </si>
  <si>
    <t>Министерство по муниципальному развитию и внутренней политике Калининградской области  из зарплаты сотрудников</t>
  </si>
  <si>
    <t>Детский дом-интернат "Маленькая страна"  из зарплаты сотрудников</t>
  </si>
  <si>
    <t>Министерство социальной политики Калининградской области  из зарплаты сотрудников</t>
  </si>
  <si>
    <t>БАТАШОВА НАДЕЖДА АЛЕКСАНДРОВНА, школа №3</t>
  </si>
  <si>
    <t>МП КХ "Водоканал" из зарплаты сотрудников</t>
  </si>
  <si>
    <t>Агентство по подготовке к чемпионату мира по футболу 2018 года Калининградской области из зарплаты сотрудников</t>
  </si>
  <si>
    <t>ГКУ КО "ЦЗН КАЛИНИНГРАДСКОЙ ОБЛАСТИ"  из зарплаты сотрудников</t>
  </si>
  <si>
    <t>Неизвестный (для Ариши Юматовой)</t>
  </si>
  <si>
    <t>ЦОКОЛОВ АНДРЕЙ ВАЛЕРЬЕВИЧ (для Ариши Юматовой)</t>
  </si>
  <si>
    <t>ДЯДЕЛЬ ИРИНА КОНСТАНТИНОВНА (для Ариши Юматовой)</t>
  </si>
  <si>
    <t xml:space="preserve"> КОЛЛЕКТИВ ГКУ КО ЦЗН Г.НЕСТЕРОВА</t>
  </si>
  <si>
    <t>МАДОУ №127 (СберКарта)</t>
  </si>
  <si>
    <t>04.04.2016</t>
  </si>
  <si>
    <t>05.04.2016</t>
  </si>
  <si>
    <t>06.04.2016</t>
  </si>
  <si>
    <t>07.04.2016</t>
  </si>
  <si>
    <t>08.04.2016</t>
  </si>
  <si>
    <t>СИДЕЛЕВ ДМИТРИЙ ВЛАДИМИРОВИЧ</t>
  </si>
  <si>
    <t>ЗАЙЦЕВА ЕКАТЕРИНА ВЛАДИМИРОВНА (Арише Юматовой)</t>
  </si>
  <si>
    <t>Агентство по рыболовству Калининградской области с заработн. платы сотрудников</t>
  </si>
  <si>
    <t>МАОУ ШИЛИ</t>
  </si>
  <si>
    <t>МП КХ "Водоканал" за счет личных средств работников предприятия</t>
  </si>
  <si>
    <t xml:space="preserve">МАДОУ Д\С №129 </t>
  </si>
  <si>
    <t>Министерство образования Калининградской области из зар.платы сотрудников</t>
  </si>
  <si>
    <t>МАОУСОШ №30</t>
  </si>
  <si>
    <t>ОСТАПЧИК НАТАЛЬЯ ИГОРЕВНА</t>
  </si>
  <si>
    <t>Служба государственной охраны объектов культурного наследия Калининградской области из зарп. сотрудников</t>
  </si>
  <si>
    <t>ТРАПЕЗНИКОВА ДИАНА ВИКТОРОВНА (Юматовой Арише)</t>
  </si>
  <si>
    <t>д/с № 51</t>
  </si>
  <si>
    <t>МБОУ ВСОШ №17</t>
  </si>
  <si>
    <t>МАДОУ ЦРР Д/С № 47</t>
  </si>
  <si>
    <t>МАДОУ ДС №59</t>
  </si>
  <si>
    <t>Служба государственной охраны объектов культурного наследия Калининградской области из зарплаты сотрудников</t>
  </si>
  <si>
    <t>:УДАЛЬЦОВА;Е.;О</t>
  </si>
  <si>
    <t>карпун лариса васильевна (арише юматовой)</t>
  </si>
  <si>
    <t>стрельникова алла михайловна</t>
  </si>
  <si>
    <t>ЗАО Новый поток</t>
  </si>
  <si>
    <t>ЗАГС (Агентство) Калининградской области из зарплаты работников</t>
  </si>
  <si>
    <t>ДЕТСКИЙ САД №98</t>
  </si>
  <si>
    <t>китайгородская евгения николаевна</t>
  </si>
  <si>
    <t>:МАОУ СОШ №41</t>
  </si>
  <si>
    <t>МАОУ ЛИЦЕЙ № 23</t>
  </si>
  <si>
    <t xml:space="preserve">МАДОУ Д\С 68 </t>
  </si>
  <si>
    <t>АБАКУМОВА МАРИЯ БОРИСОВНА</t>
  </si>
  <si>
    <t>Гимназия №40 (арише юматовой)</t>
  </si>
  <si>
    <t>БЕЛКИНА АЛЕКСАНДРА ИГОРЕВНа</t>
  </si>
  <si>
    <t>ЧЕХОВСКАЯ СВЕТЛАНа АНАТОЛЬЕВНа (Арише Юматовой)</t>
  </si>
  <si>
    <t>митюнина таьяна борисовн</t>
  </si>
  <si>
    <t>МП РИВЦ "Симплекс"</t>
  </si>
  <si>
    <t>МАДОУ ЦРР ДС 83</t>
  </si>
  <si>
    <t>Ярошук Алекандр Георгиевич</t>
  </si>
  <si>
    <t>Администрация городского округа (г.калининград)</t>
  </si>
  <si>
    <t>За принятие и пересчет мелочи от школы</t>
  </si>
  <si>
    <t>гимназия №40, 8ш класс (Арише Юматовой)</t>
  </si>
  <si>
    <t>ЛОБАЧ МАРИНА СЕРГЕЕВНА</t>
  </si>
  <si>
    <t>МОКРЕЦОВА НАТАЛЬЯ ВИКТОРОВНА (Арише Юматовой)</t>
  </si>
  <si>
    <t>ЛИЦЕЙ 18</t>
  </si>
  <si>
    <t>МАДОУ ЦРР ДС14</t>
  </si>
  <si>
    <t xml:space="preserve">7ф кл Калиненко Татьяна Николаевна (Арише Юматовой) </t>
  </si>
  <si>
    <t>УСТЮЖАНЦЕВА С.В.</t>
  </si>
  <si>
    <t>УПРАВЛЕНИЕ ПО ДЕЛАМ ГОИЧС</t>
  </si>
  <si>
    <t>АЛЕКСАНДРОНЕЦ ЕЛЕНА МИХАЙЛОВНА</t>
  </si>
  <si>
    <t>жданович людмила сергеевна</t>
  </si>
  <si>
    <t>блинова;елена;эдуардовна</t>
  </si>
  <si>
    <t>фурман;жанна;николаевна</t>
  </si>
  <si>
    <t>МАДОУ ЦРР д/с 86</t>
  </si>
  <si>
    <t>ЛИВИНЦЕВА;СВЕТЛАНА;НИКОЛАЕВНА</t>
  </si>
  <si>
    <t>мадоу д/с 132</t>
  </si>
  <si>
    <t>РЁВИНА;ЛЮБОВЬ;ВЛАДИМИРОВНА</t>
  </si>
  <si>
    <t>МАДОУ ЦРР д/с №40</t>
  </si>
  <si>
    <t>Школа №7 (Внесение из кассы на Рс, приход в кассу 23.03.2016)</t>
  </si>
  <si>
    <t>11.04.2016</t>
  </si>
  <si>
    <t>12.04.2016</t>
  </si>
  <si>
    <t>13.04.2016</t>
  </si>
  <si>
    <t>14.04.2016</t>
  </si>
  <si>
    <t>15.04.2016</t>
  </si>
  <si>
    <t>ИВАШКИНА;МАРИЯ;КОНСТАНТИНОВНА(Арише Юматовой)</t>
  </si>
  <si>
    <t>Куренная;Людмила;Васильевна</t>
  </si>
  <si>
    <t>ПЕТРОВА;НАТАЛЬЯ;НИКОЛАЕВНА</t>
  </si>
  <si>
    <t>Хламкова;Елены;Юрьевна</t>
  </si>
  <si>
    <t>Земцова;Стэлла;Валерьевна (Арише Юматовой)</t>
  </si>
  <si>
    <t>КОЧЕТКОВА;ТАТЬЯНА;АНДРЕЕВНА (Арише Юматовой)</t>
  </si>
  <si>
    <t>7 В 40 ГИМНАЗИЯ (АРИШЕ ЮМАТОВОЙ)</t>
  </si>
  <si>
    <t xml:space="preserve">Правительство Калининградской области из зарплаты сотрудников за апрель 2016г. </t>
  </si>
  <si>
    <t>ШКОЛа №31 (ЛЕВАНОВИЧ;ОКСАНА;АНАТОЛЬЕВНА)</t>
  </si>
  <si>
    <t>ДОЛГОВЫХ;ОЛЬГА;АЛЕКСАНДРОВНА (Арише)</t>
  </si>
  <si>
    <t>Елфимова;Ольга;Михайловна (Арише)</t>
  </si>
  <si>
    <t>с/т чайка орел оксана анатольевна/</t>
  </si>
  <si>
    <t>Отставных;Евгения;Анатольевна (Арише)</t>
  </si>
  <si>
    <t>Анонимный благотворитель (Арише)</t>
  </si>
  <si>
    <t>филимонова;елена;алексеевна</t>
  </si>
  <si>
    <t>гимназия 40 8С (Арише)</t>
  </si>
  <si>
    <t>БЫЧКОВА;АННА;ИВАНОВНА</t>
  </si>
  <si>
    <t>РЯБОВА;ОЛЬГА;ЛЬВОВНА (Арише)</t>
  </si>
  <si>
    <t>КАЗАК;ИРИНА;ВИТАЛЬЕВНА (Арише)</t>
  </si>
  <si>
    <t>ЧИКАНОВА ВИКТОРИЯ ЕВГЕНЬЕВНА (Арише)</t>
  </si>
  <si>
    <t>Малышева;Елена;Александровна (Арише)</t>
  </si>
  <si>
    <t>жамойда;ирина;васильевна</t>
  </si>
  <si>
    <t>МАДОУ ЦРР ДС 14</t>
  </si>
  <si>
    <t>ШЕВЦОВА;ДИАНА;ОЛЕГОВНА</t>
  </si>
  <si>
    <t>МАЛЯРОВА;АНАСТАСИЯ;АЛЕКСАНДРОВНА</t>
  </si>
  <si>
    <t>МАДОУ д/с №52</t>
  </si>
  <si>
    <t>МАДОУ ДС 10</t>
  </si>
  <si>
    <t>МАДОУ ЦРР ДС № 130</t>
  </si>
  <si>
    <t>МАДОУ Д/С 23</t>
  </si>
  <si>
    <t>ДУДАРЕВА;А;А (Арише)</t>
  </si>
  <si>
    <t>мадоу црр детский сад №71</t>
  </si>
  <si>
    <t>Рубцова;Лариса;Владимировна (Арише)</t>
  </si>
  <si>
    <t>МАУ ДО ДЮЦ на Комсомольской</t>
  </si>
  <si>
    <t>МАДОУ Д/С 57</t>
  </si>
  <si>
    <t>МАДОУ ЦРР ДЕТСКИЙ САД № 101</t>
  </si>
  <si>
    <t>МАОУ СОШ 29</t>
  </si>
  <si>
    <t>маоу сош №38</t>
  </si>
  <si>
    <t>смоляк;людмила;константиновна</t>
  </si>
  <si>
    <t>Токмакова;Татьяна;Васильевна</t>
  </si>
  <si>
    <t>Дмитрченко;И.</t>
  </si>
  <si>
    <t>Граблина;Татьяна;Андреевна</t>
  </si>
  <si>
    <t>Тихомирова;Лилия;Валентиновна</t>
  </si>
  <si>
    <t>Гвардейская ЦРБ</t>
  </si>
  <si>
    <t>7ф кл; Калиненко;Татьяна;Николаевна (Арише)</t>
  </si>
  <si>
    <t>Головина;Ирина;Вячеславовна</t>
  </si>
  <si>
    <t>ткемаладзе;давид;ильич</t>
  </si>
  <si>
    <t>ШКОЛА 31 2 А КЛАСС</t>
  </si>
  <si>
    <t>МАДОУ ЦРР д/с №7</t>
  </si>
  <si>
    <t>Мостовая,Толстова,Скворцов;Ольга,Валентина,Андрей</t>
  </si>
  <si>
    <t>МАДОУ Д/С № 49</t>
  </si>
  <si>
    <t>КУРЬЯНОВИЧ НАТАЛИЯ АНАТОЛЬЕВНА</t>
  </si>
  <si>
    <t>РОД.КОМ.ДШИ ИМ.ЧАЙКОВСКОГО</t>
  </si>
  <si>
    <t>СТАДНИЧЕНКО;ТАТЬЯНА;АНАТОЛЬЕВНА (Арише)</t>
  </si>
  <si>
    <t>СИМИНА;РИТА;МИХАЙЛОВНА</t>
  </si>
  <si>
    <t xml:space="preserve">МАДОУ ДЕТСКИЙ САД №73 </t>
  </si>
  <si>
    <t>МАДОУ Д\С37</t>
  </si>
  <si>
    <t>зайцева;лариса;петровна</t>
  </si>
  <si>
    <t>ФРОЛИХИНА;ЛАРИСА;ИВАНОВНА</t>
  </si>
  <si>
    <t>ПОДДУПСКАЯ;НАТАЛЬЯ;АЛЕКСЕЕВНА</t>
  </si>
  <si>
    <t xml:space="preserve">ГКУКО "Управление формирования объектов государственной недвижимости" с зар. платы работников </t>
  </si>
  <si>
    <t>МАДОУ Д\С46</t>
  </si>
  <si>
    <t>ДЕТСКИЙ САД№27</t>
  </si>
  <si>
    <t xml:space="preserve">МАДОУ д/с 12 </t>
  </si>
  <si>
    <t>деева;марина;михайловна</t>
  </si>
  <si>
    <t>МАДОУ Д/С №125</t>
  </si>
  <si>
    <t>МАДОУ;№25</t>
  </si>
  <si>
    <t>КУЯНОВА АНЕТТА ЗАХАРИЕВНА (Арише)</t>
  </si>
  <si>
    <t>МАДОУ Д/С 74</t>
  </si>
  <si>
    <t>Детский сад МАДОУ д/с 100</t>
  </si>
  <si>
    <t>детский сад №115</t>
  </si>
  <si>
    <t>МАДОУ дс 124</t>
  </si>
  <si>
    <t>ковалева;оксана;александровна</t>
  </si>
  <si>
    <t>МАДОУЦРР Д/С № 2</t>
  </si>
  <si>
    <t>ткачева;инна;васильевна</t>
  </si>
  <si>
    <t>Роддом № 4 из з/платы сотрудников</t>
  </si>
  <si>
    <t>детский садик 133</t>
  </si>
  <si>
    <t>филонова;вера;леонидовна</t>
  </si>
  <si>
    <t>Костылева;Татьяна;Анатольевна</t>
  </si>
  <si>
    <t>Кудряшова;Светлана;Геннадьевна</t>
  </si>
  <si>
    <t>Дешевых;Николай;Алексеевич</t>
  </si>
  <si>
    <t>дова;Марина;Александровна</t>
  </si>
  <si>
    <t>д/с №6</t>
  </si>
  <si>
    <t>мадоу дс№48</t>
  </si>
  <si>
    <t>соколова;вера;анатольевна</t>
  </si>
  <si>
    <t xml:space="preserve">Д\С 114 </t>
  </si>
  <si>
    <t>КОЛЕНКО;ВЕРО;СЕРГЕЕВНА</t>
  </si>
  <si>
    <t>Круглова;Татьяна;Геннадьевна (Арише)</t>
  </si>
  <si>
    <t xml:space="preserve">МАДОУ №95 </t>
  </si>
  <si>
    <t>Агентство по имуществу Калининградской области из зарплаты сотрудников</t>
  </si>
  <si>
    <t>МАДОУ Д/С №11</t>
  </si>
  <si>
    <t>мадоу црр дс133</t>
  </si>
  <si>
    <t>МАДОУ ЦРР Д\С 136;</t>
  </si>
  <si>
    <t>БЫЧКОВА;ИРИНА;ВЛАДИМИРОВНА</t>
  </si>
  <si>
    <t>МАДОУ ЦРР Д\С №122</t>
  </si>
  <si>
    <t>МАДОУ ЦРР №134</t>
  </si>
  <si>
    <t>модоу дс №20</t>
  </si>
  <si>
    <t>МАОУ СОШ 50</t>
  </si>
  <si>
    <t>Школа №33</t>
  </si>
  <si>
    <t>лицей №17 (пуш;константин;станиславович)</t>
  </si>
  <si>
    <t>корчакова;виктория;валентиновна (Арише)</t>
  </si>
  <si>
    <t xml:space="preserve">МАДОУ детский сад №56 </t>
  </si>
  <si>
    <t>БУЛАТОВА;ОЛЬГА;НИКОЛАЕВНА</t>
  </si>
  <si>
    <t>Гишкелюк;Фрида;Карловна</t>
  </si>
  <si>
    <t>ДАДЬЯНОВА;ДИАНА;ЮРЬЕВНА</t>
  </si>
  <si>
    <t>ПЕТРЯЕВ;МАКСИМ;СЕРГЕЕВИЧ</t>
  </si>
  <si>
    <t>школа 36,2 В класс</t>
  </si>
  <si>
    <t>ДЕГТЯРЁВА;ВАЛЕНТИНА;АЛЕКСАНДРОВНА</t>
  </si>
  <si>
    <t>ДАДЬЯНОВ;ДОЛАТГЕРИЙ;АНАТОЛЬЕВИЧ</t>
  </si>
  <si>
    <t>дк чкаловский</t>
  </si>
  <si>
    <t>МАОУСОШ 31 4/В КЛАСС</t>
  </si>
  <si>
    <t>Рябушенко;Ольга;Вячеславовна</t>
  </si>
  <si>
    <t>Лобанова;Лариса;Анатольевна</t>
  </si>
  <si>
    <t>МАОУСОШ №31</t>
  </si>
  <si>
    <t>САБАДАШ;НАТАЛЬЯ;МИХАЙЛОВНА</t>
  </si>
  <si>
    <t>Заец;Даня;Феликсовна</t>
  </si>
  <si>
    <t>ОРЛОВ;СЕРГЕЙ;ВЛАДИМИРОВИЧ</t>
  </si>
  <si>
    <t>спиридонова;ольга;валерьевна</t>
  </si>
  <si>
    <t>МАОУ;СОШ № 4</t>
  </si>
  <si>
    <t>Гаукова;Анфиса</t>
  </si>
  <si>
    <t>НИКОЛАЙЧИК;ЕЛЕНА;ВАЛЕНТИНОВНА</t>
  </si>
  <si>
    <t>ГРИГОРЯН;ЛЕВАН</t>
  </si>
  <si>
    <t>МАОУ СОШ31</t>
  </si>
  <si>
    <t>великжанина;татьяна;владимировна</t>
  </si>
  <si>
    <t>МАОУ ЛИЦЕЙ18;Плательщик:ЛИВИНЦЕВА;СВЕТЛАНА;НИКОЛАЕВНА</t>
  </si>
  <si>
    <t>андреева;арзу;мирзага гызы</t>
  </si>
  <si>
    <t>сбор дет.поликлиники -2 город калининград;Плательщик:иванова;надежда;алексеевна</t>
  </si>
  <si>
    <t>ВОРОНЧУКОВА ЛЮДМИЛА АЛЕКСАНРОВ</t>
  </si>
  <si>
    <t>андреева;арзу;мирзага кызы</t>
  </si>
  <si>
    <t>МАОУ СОШ №39;Плательщик:СЛАВНОВА;ДИАНА;ОЛЕГОВНА</t>
  </si>
  <si>
    <t>КУРЧАНИДИ;ВАЛЕНТИНА;НИКОЛАЕВНА</t>
  </si>
  <si>
    <t>МАОУ СОШ №5 г.Калининграда;Плательщик:харитонова;ольга;константиновна</t>
  </si>
  <si>
    <t>Дмаосош № 8;Плательщик:АНДРЕЕВ;ВАЛЕРИЙ;АЛЕКСАНДРОВИЧ</t>
  </si>
  <si>
    <t>баринова;софья;александровна</t>
  </si>
  <si>
    <t>МАОУ СОШ 15;Плательщик:Миронова;Ольга;Анатольевна</t>
  </si>
  <si>
    <t>ТИТОВ МАКСИМ НИКОЛАЕВИЧ (Арише Юматовой)</t>
  </si>
  <si>
    <t>Славская ЦРБ</t>
  </si>
  <si>
    <t>Нестеровская ЦРБ</t>
  </si>
  <si>
    <t>Светловская ЦГБ</t>
  </si>
  <si>
    <t>Черняховская ЦРБ</t>
  </si>
  <si>
    <t>18.04.2016</t>
  </si>
  <si>
    <t>19.04.2016</t>
  </si>
  <si>
    <t>ДОБРОВОЛЬНОЕ ПОЖЕРТВОВАНИЕ;Дата оплаты 15/04/2016;МАОУ Лицей 35;Плательщик:Демченко;елена;Владимировна;Калининград;</t>
  </si>
  <si>
    <t>№31;4 -А класс</t>
  </si>
  <si>
    <t>АНТОНОВИЧ;ОКСАНА</t>
  </si>
  <si>
    <t>МАОУ СОШ 47 КЛАСС 5 Б;ЕЛЕНА;ВИКТОРОВНА</t>
  </si>
  <si>
    <t>НАСКОВЕЦ;ВИКТОРИЯ;ВИКТОРОВНА</t>
  </si>
  <si>
    <t>31ШКОЛА 5Б КЛАСС</t>
  </si>
  <si>
    <t>Дрондина;любовь;владимировна</t>
  </si>
  <si>
    <t>д/с 135</t>
  </si>
  <si>
    <t>школа №31;1-В класс</t>
  </si>
  <si>
    <t>валькова;марина;павловна</t>
  </si>
  <si>
    <t>САЙБИДИНОВА АЛЬФИЯ РАХИММ</t>
  </si>
  <si>
    <t>кузанова;светлана;александровна</t>
  </si>
  <si>
    <t>Ерохина;Надежда;Сергеевна</t>
  </si>
  <si>
    <t>школа №33,Борохова;Юлия;Вячеславовна</t>
  </si>
  <si>
    <t>гимназия №40.10Л КЛАСС; Плательщик:емельянова;зоя;петровна (Арише)</t>
  </si>
  <si>
    <t>ШКОЛА № 31 КЛАСС 11 Б;Плательщик:КОВАЛЕВИЧ;ЕЛЕНА;СТЕПАНОВНА</t>
  </si>
  <si>
    <t>КЛАСС 8М ГИМНАЗИЯ 40; Плательщик:КАЛИНИНА;СВЕТЛАНА;АЛЕКСАНДРОВНА (Арише)</t>
  </si>
  <si>
    <t>КОННОВА;ЕЛЕНА;АЛЕКСЕЕВНА</t>
  </si>
  <si>
    <t>ГБУЗ КО "Городская поликлиника №3"; Плательщик:Приемко;Галина;Станиславовна</t>
  </si>
  <si>
    <t>школа №31 класс 7Г Плательщик:золотарева;наталья;юрьевна</t>
  </si>
  <si>
    <t>МАУДО СЮТ; Плательщик:михайлова;светлана;александровна</t>
  </si>
  <si>
    <t>МАОУ31 4 Б КЛАСС; Плательщик:СОРОКИНА;ТАТЬЯНА;ВАЛЕНТИНОВНА</t>
  </si>
  <si>
    <t xml:space="preserve">ТЕХНИКУМ;ОТРАСЛЕВЫХ;ТЕХНОЛОГИЙ;Г.СВЕТЛЫЙ </t>
  </si>
  <si>
    <t>МАОУ КМЛ</t>
  </si>
  <si>
    <t>ФРОЛОВА В.Н.;ВИОЛЕТТА;НИКОЛАЕВНА</t>
  </si>
  <si>
    <t>КАИС;Плательщик:фузеева;елена;владимировна</t>
  </si>
  <si>
    <t>Городская детская стоматологическая поликлиника; Плательщик:корбут;ирина;владимировна</t>
  </si>
  <si>
    <t>ВЛАСЕНКО;МАРИНА;НИКОЛАЕВНА</t>
  </si>
  <si>
    <t>МАУДО ДДТ РОДНИК Плательщик:шипалов;игорь;владимирович</t>
  </si>
  <si>
    <t>ДК "Янтарь"; Плательщик:Толмачева;Александра;Петровна</t>
  </si>
  <si>
    <t>МАОУ ЛИЦЕЙ №49; Плательщик:КУЗИН;РОМАН;АЛЕКСАНДРОВИЧ</t>
  </si>
  <si>
    <t>школа №46 Плательщик:ивашина;татьяна;александровна</t>
  </si>
  <si>
    <t>Комитет гор.хозяйства; Плательщик:ГЕНЕРАЛОВА;СВЕТЛАНА;НИКИТИЧНА</t>
  </si>
  <si>
    <t>МАОУ СОШ№45 (через СТРЮКОВА НАДЕЖДА ВЛАДИМИРОВНА)  (для Виталика Бутенко)</t>
  </si>
  <si>
    <t>ДЮЦ "НА МОЛОДЁЖНОЙ"; Плательщик:КОСТЯКОВА;МАРИНА;ЕВГЕНЬЕВНА</t>
  </si>
  <si>
    <t>ШКОЛА 24; Плательщик:СКАЧКОВА;ЕЛЕНА;ВИКТОРОВНА</t>
  </si>
  <si>
    <t>МАОУ СОШ №11; Плательщик:ЖУРАХОВСКАЯ;ТАТЬЯНА;ВАСИЛЬЕВНА</t>
  </si>
  <si>
    <t>МИХАЙЛОВА;ЛЮДМИЛА;РАВИЛЕВНА</t>
  </si>
  <si>
    <t>маоу гимназия 22; Плательщик:сарапульцева;светлана;анатольевна</t>
  </si>
  <si>
    <t>МКП "Калининград-ГорТранс"</t>
  </si>
  <si>
    <t xml:space="preserve">Данишевская;светлана;сергеевна;гусев </t>
  </si>
  <si>
    <t>БАРИНОВА;ЕКАТЕРИНА;ЯКОВЛЕВНА</t>
  </si>
  <si>
    <t>МАОУ №40.6М; Плательщик:ПОЧИВАЛОВА;ЕЛЕНА;НИКОЛАЕВНА (Арише)</t>
  </si>
  <si>
    <t>Служба по государственному регулированию цен и тарифов Калининградской области из заработной платы сотрудников</t>
  </si>
  <si>
    <t>ГИМНАЗИЯ№40 1-Н-КЛАСС (Арише)</t>
  </si>
  <si>
    <t>мау до цтр и го информационные технологии</t>
  </si>
  <si>
    <t>от сотрудников родильного дома №1; Плательщик:авакьян;юрий;михайлович</t>
  </si>
  <si>
    <t>ШКОЛА №9; Плательщик:КОНИК;АНАСТАСИЯ;ВАЛЕНТИНОВНА</t>
  </si>
  <si>
    <t>Юматова Арина</t>
  </si>
  <si>
    <t>Спинальная мышечная атрофия, тип 1</t>
  </si>
  <si>
    <t>ООО "Эксперта №1"</t>
  </si>
  <si>
    <t>20.04.2016</t>
  </si>
  <si>
    <t>21.04.2016</t>
  </si>
  <si>
    <t>МАОУ СОШ № 31;класс 1 "Б"</t>
  </si>
  <si>
    <t>ПЕТРУКОВИЧ;АННА;ВИТАУТОВНА;КАЛИНИНГРАД</t>
  </si>
  <si>
    <t>5К КЛАСС 40 ГИМНАЗИЯ; Плательщик:КОЛЕСНИК;НАТАЛЬЯ;АНАТОЛЬЕВНА;Г.ПИОНЕРСКИЙ (Арише)</t>
  </si>
  <si>
    <t>Найденова;Юлия;Михайловна (Арише)</t>
  </si>
  <si>
    <t>ОГБУ "Центр экспертиз цен и тарифов" из заработной платы сотрудников</t>
  </si>
  <si>
    <t>МКУ ГДСР; ШАДРИНА ОЛЬГА</t>
  </si>
  <si>
    <t>МАОУ СОШ № 12; Плательщик:БРУЙО;ВЕРА;ВЛАДИМИРОВНА</t>
  </si>
  <si>
    <t>МП "Чистота</t>
  </si>
  <si>
    <t>Министерство строительства Калининградской области из з.п.сотрудников</t>
  </si>
  <si>
    <t>УПРАВЛЕНИЕ СПОРТА И МОЛОДЕЖНОЙ ПОЛИТИКИ</t>
  </si>
  <si>
    <t>УФПС Калининградской области - филиал ФГУП "Почта России": За пост. пер. № 25321-Тулякова Н.С.</t>
  </si>
  <si>
    <t>МОЛОДЕЖНЫЙ ЦЕНТР "ДОБРОВОЛЕЦ" (через СОКОЛОВА АНАСТАСИЯ ИГОРЕВНА)</t>
  </si>
  <si>
    <t>22.04.2016</t>
  </si>
  <si>
    <t>25.04.2016</t>
  </si>
  <si>
    <t>ЛУЗГИНА ЕЛЕНА НИКОЛАЕВНА</t>
  </si>
  <si>
    <t>ГБУЗ Психиатрическая больница Калининградской обл 4</t>
  </si>
  <si>
    <t>КОМИТЕТ ПО ОБРАЗОВАНИЮ</t>
  </si>
  <si>
    <t>ГИМНАЗИЯ (ЧУБАРОВА НАТАЛЬЯ ЭДУАРДОВНА)</t>
  </si>
  <si>
    <t>ЮДИНЦЕВА АННА СЕРГЕЕВНА</t>
  </si>
  <si>
    <t xml:space="preserve">ГИМНАЗИЯ 40, Плательщик: МИРОШНИК;АНАСТАСИЯ;ВИКТОРОВНА (Арише) </t>
  </si>
  <si>
    <t>26.04.2016</t>
  </si>
  <si>
    <t>28.04.2016</t>
  </si>
  <si>
    <t>МУК</t>
  </si>
  <si>
    <t>ДЕТСКАЯ ГОРОДСКАЯ ПОЛИКЛ №1</t>
  </si>
  <si>
    <t>Коллеров Егор</t>
  </si>
  <si>
    <t>Глуздань Роберт</t>
  </si>
  <si>
    <t>Аутистико-подобный синдром. Синдром Аспергера</t>
  </si>
  <si>
    <t>СД 1 тип</t>
  </si>
  <si>
    <t xml:space="preserve">Думцев Алексей </t>
  </si>
  <si>
    <t>Мирошниченко Павел</t>
  </si>
  <si>
    <t>Шульга Марк</t>
  </si>
  <si>
    <t>Янчар Никита</t>
  </si>
  <si>
    <t>ДЦП. Спастический тетрапарез</t>
  </si>
  <si>
    <t>Тонников Валентин</t>
  </si>
  <si>
    <t>Органическое поражение ЦНС, тетраплегия</t>
  </si>
  <si>
    <t>Орлов Никита</t>
  </si>
  <si>
    <t>ДЦП, спастическая диплегия</t>
  </si>
  <si>
    <t>Синдром трисомии 21 ч-хромосомы. Синдром Веста</t>
  </si>
  <si>
    <t>Шевцов Максим</t>
  </si>
  <si>
    <t>ДЦП. Спастическая плегия</t>
  </si>
  <si>
    <t>Спирина Ангелина</t>
  </si>
  <si>
    <t>Павлова Екатерина</t>
  </si>
  <si>
    <t xml:space="preserve">Задержка психоречевого развития. СДВ. СД 1 тип. </t>
  </si>
  <si>
    <t>Карасёва Виктория</t>
  </si>
  <si>
    <t>ДЦП, смешанная форма с гипрекинезами, ЗПР, ЗРР</t>
  </si>
  <si>
    <t>Юрин Виктор</t>
  </si>
  <si>
    <t>ДЦП. Спастическая диплегия.</t>
  </si>
  <si>
    <t>ДЦП. Спастическая тетраплегия</t>
  </si>
  <si>
    <t>Последствия перенесенного вирусного энцефалита</t>
  </si>
  <si>
    <t>Ганглионейробластома заднего средостения справа, состояние после ПХТ, удаления опухоли. Кифосколиоз 3 степени</t>
  </si>
  <si>
    <t>Комар Кристина</t>
  </si>
  <si>
    <t>ДЦП. Спастическая диплегия</t>
  </si>
  <si>
    <t>Орлова Анастасия</t>
  </si>
  <si>
    <t>ДЦП. Диплегия</t>
  </si>
  <si>
    <t>Коякова Виктория</t>
  </si>
  <si>
    <t>Органическое поражение ЦНС. Отслойка сетчатки, эпилепсия</t>
  </si>
  <si>
    <t xml:space="preserve">Муковисцидоз </t>
  </si>
  <si>
    <t>Дуда Яков</t>
  </si>
  <si>
    <t>Фенилкетонурия</t>
  </si>
  <si>
    <t>Пилипас Никита</t>
  </si>
  <si>
    <t>ДЦП. Симптоматическая эпилепсия</t>
  </si>
  <si>
    <t>Трухачёва Лена</t>
  </si>
  <si>
    <t>Милютин Александр</t>
  </si>
  <si>
    <t>ДЦП. Спастическая диплегия. Невропатия малоберцового нерва справа</t>
  </si>
  <si>
    <t>ДЦП. Атоническо-атаксическая форма</t>
  </si>
  <si>
    <t>Леонтьева Николь</t>
  </si>
  <si>
    <t>Тетрапарез. ВПР головного мозга. Умеренно выраженная гипоплазия полушарий мозжечка</t>
  </si>
  <si>
    <t>ДЦП. Спастиеская диплегия</t>
  </si>
  <si>
    <t>Муковисцидоз</t>
  </si>
  <si>
    <t>Шишенин Павел</t>
  </si>
  <si>
    <t>Муковисцидоз, легочно-кишечная форма, тяжелое течение</t>
  </si>
  <si>
    <t>ДЦП, тяжелая степень</t>
  </si>
  <si>
    <t>Лялюк Настя</t>
  </si>
  <si>
    <t>Рассеянный склероз</t>
  </si>
  <si>
    <t>МАОУ СОШ 19 (ч/р Сазанова С.Ю.)</t>
  </si>
  <si>
    <t xml:space="preserve">Комиссия за перечисление средств со счета в валюте РФ </t>
  </si>
  <si>
    <t>Комиссия за перечисление средств со счета</t>
  </si>
  <si>
    <t>МАКСИМОВА ЛЮДМИЛА НИКОЛАЕВНА</t>
  </si>
  <si>
    <t>МАОУ СОШ № 13 (СОЛОВЬЕВ МАКСИМ ОЛЕГОВИЧ)</t>
  </si>
  <si>
    <t>КАПШТАН БОГДАННА ЗЕНОВЬЕВНА</t>
  </si>
  <si>
    <t>УФК по Калининградской области (Министерство сельского хозяйства Калининградской области)</t>
  </si>
  <si>
    <t>Школа № 14, на тренажер для Карасевой В.(касса)</t>
  </si>
  <si>
    <t xml:space="preserve">Пожертвования с смс "Верим" на номер 7715 </t>
  </si>
  <si>
    <t>Ведение расчетного счета за май 2016</t>
  </si>
  <si>
    <t>Ведение расчетного счета за июнь 2016</t>
  </si>
  <si>
    <t>Комиссия за перечисление средств: со счета в валюте РФ, физ. лицам</t>
  </si>
  <si>
    <t>Глиатилин, стратера, мексидол(лекар.средства)</t>
  </si>
  <si>
    <t>Проезд на обследование в "Онкоцентр им. Блохина" в г. Москва</t>
  </si>
  <si>
    <t>Ведение расчетного счета за декабрь 2016</t>
  </si>
  <si>
    <t>Захарюгина Катя</t>
  </si>
  <si>
    <t>Состояние после ортотопической левого латерального бисегмента печени</t>
  </si>
  <si>
    <t>Мукополисахаридоз</t>
  </si>
  <si>
    <t>Специализированная кресло-коляска</t>
  </si>
  <si>
    <t>Рефлексотерапия, электропунктура, ЭЭГ, реабилитация в "Реацентре"</t>
  </si>
  <si>
    <t>Реабилитация на Локомате в НИДОИ им. Турнера в г.Санкт-Петербурге. Авиабилеты Клд-Спб</t>
  </si>
  <si>
    <t>Расходные материалы к инсулиновой помпе: катридж-системы, иглы, инф.наборы, тест-полоски</t>
  </si>
  <si>
    <t>Расходные материалы к инсулиновой помпе: катридж-системы, иглы, инф.наборы, тест-полоски, чехлы</t>
  </si>
  <si>
    <t>Специализированное низкобелковое питание. Рисполент табл.</t>
  </si>
  <si>
    <t>Специализированное низкобелковое питание</t>
  </si>
  <si>
    <t>Эллиптический тренажер. Массажер для ног. Ролик для пресса</t>
  </si>
  <si>
    <t>Лечение в центре "Неурон", г. Быдгощ, Польша: кинезотерапия, иппотерапия, занятия на "Локомат", сенсорная интеграция</t>
  </si>
  <si>
    <t>Тренажер "Англе-соло", комплект туторов</t>
  </si>
  <si>
    <t>Восстановительная терапия в "Клинике Санитас" г. Новосибирск</t>
  </si>
  <si>
    <t>Авиабилеты на амбулаторный контроль в НЦ хирургии им. Петровского в г. Москва</t>
  </si>
  <si>
    <t>Прохождение обследования, анализы, проезд, проживание в г. Санкт-Петербурге. Лечение в Институте физ. медицины, реабилитации и ревматологии "Д-р Симо Милошевич" в г. Игало, Черногория: кинезотерапия, стимуляция зон роста, грязевые аппликации и пр. Иглы для иньекций, лекарственные препараты</t>
  </si>
  <si>
    <t>Специализированный надувной жилет. Витамины Аквадекс. Проживание, исследования, эндоскопическая полисинусотомия в Научном центре здоровья детей в г. Москва</t>
  </si>
  <si>
    <t xml:space="preserve">Авиабилеты на проезд на реабилитацию г. Алушту, Крым, курсы дельфинотерапии в "Дельфинарий акварель" </t>
  </si>
  <si>
    <t>Рефлексотерапия в "Реацентре". ЛФК, водная терапия</t>
  </si>
  <si>
    <t>Витамины Аквадекс. Ингалятор ПАРИ синус. Урсофальк, аципол, кальцемин  и пр. лекарства. Клапан к компрессору, уплотнитель, фильтры</t>
  </si>
  <si>
    <t>Занятия ЛФК в "Центре реабилитации и протезирования "Ортетика" в г. Санкт-Петербург. Ж/д билеты, проживание на время прохождения занятий в г. Санкт-Петербург. Ж/д билеты, проживание, лабораторно-диагностическое исследование в ГУ "Республиканский научно-практический центр детской онкологии, гематологии и иммунологии" в г.Минск, Беларусь.</t>
  </si>
  <si>
    <t>Специализированная кресло-коляска. Деринат, эргоферон, иммунал, кепра лекар.</t>
  </si>
  <si>
    <t>Ювенильный хр.моноартрит, увеит левого глаза</t>
  </si>
  <si>
    <t>Проживание в отеле на время обследования в НИИ глазных болезней им. Гельмгольца в г. Москва. Амбробене, себидин, граммидин лек.</t>
  </si>
  <si>
    <t>Рефлексотерапия в "Реацентре"</t>
  </si>
  <si>
    <t>Специализированный надувной жилет. Урсофальк, авамис, аквалор и пр.лекарства. Специализ.смесь для питания нутридринк. Витамины Аквадекс. Амоксислав, гептрал, тамифлю и пр.</t>
  </si>
  <si>
    <t>Специализированная коляска. Автобилеты Клд-Варшава на лечение. Амексин, глиатилин, маалокс, подгузники и пр.лекарства</t>
  </si>
  <si>
    <t>Рефлексолокомация, бобат-терапия, лечение в "Здоровом детстве", г. Екатеринбург. Клинутрен, карнитен, корилип и пр. лекарства</t>
  </si>
  <si>
    <t>Операция в "Институте клинической реабилитологии" в г. Тула. Глиатилин, акатинол лекар.</t>
  </si>
  <si>
    <t>Рефлексотерапия, ОФК, деффектолог в "Реацентре"</t>
  </si>
  <si>
    <t>Вертикализатор. А/б, ж/д билеты Клд-Мск-Клд на курс реабилитации в "Институте им. Андраша Петё", г. Будапешт, Венгрия</t>
  </si>
  <si>
    <t>Курсы физической реабилитации в Центре им. Бубновского, г. Калининград</t>
  </si>
  <si>
    <t>Реабилитации в Институте им. Андраша Петё, г. Будапешт, Венгрия</t>
  </si>
  <si>
    <t>Кресло-коляска инвалидная</t>
  </si>
  <si>
    <t xml:space="preserve">ДД Надежда </t>
  </si>
  <si>
    <t>вертебрально базилярная недостаточность</t>
  </si>
  <si>
    <t>Астма</t>
  </si>
  <si>
    <t>Нейробластома</t>
  </si>
  <si>
    <t>Сиблинг</t>
  </si>
  <si>
    <t>Эмбриональная рабдомиосаркома мочевого пузыря</t>
  </si>
  <si>
    <t>Миодистрофия Дюшенна</t>
  </si>
  <si>
    <t>Анапластическая лимфома</t>
  </si>
  <si>
    <t>Прогрессирующая мышечная дистрофия</t>
  </si>
  <si>
    <t>Неходжкинская лимфома беркитта</t>
  </si>
  <si>
    <t>Врожденная структурная миопатия</t>
  </si>
  <si>
    <t>лимфома ходжкина</t>
  </si>
  <si>
    <t>Пилоидная астроцистома правого зрительного нерва и хиазмы, слепота</t>
  </si>
  <si>
    <t xml:space="preserve">Сиблинг </t>
  </si>
  <si>
    <t>лимфома беркитта</t>
  </si>
  <si>
    <t>ДЦП</t>
  </si>
  <si>
    <t>Органическое эмоциональное расстройство</t>
  </si>
  <si>
    <t>Наследственная микросфероцитарная анемия, состояние после спленэктомии</t>
  </si>
  <si>
    <t>Синдром шерешевского-тернера</t>
  </si>
  <si>
    <t xml:space="preserve">Опухоль дна зрительного нервов и дна желудочка </t>
  </si>
  <si>
    <t>Аппарат для удаления выделений из дыхательных путей. Расходные материалы для аппарата ИВЛ. Датчик кислорода. Фильтры к аппарату ИВЛ, гастростома, коннекторы. Спец.питание "Нутридринк". Пульсоксиметр</t>
  </si>
  <si>
    <t xml:space="preserve">Бугаев Михаил </t>
  </si>
  <si>
    <t xml:space="preserve">Грицаенко Дария </t>
  </si>
  <si>
    <t xml:space="preserve">Ерошина Виктория </t>
  </si>
  <si>
    <t xml:space="preserve">Журенков Алексей </t>
  </si>
  <si>
    <t xml:space="preserve">Иванова Варвара </t>
  </si>
  <si>
    <t>Ильин Павел</t>
  </si>
  <si>
    <t xml:space="preserve">Капитонов Иван </t>
  </si>
  <si>
    <t>Карасёв Валерий</t>
  </si>
  <si>
    <t>Кормушкин Иван</t>
  </si>
  <si>
    <t>Кравченко Вячеслав</t>
  </si>
  <si>
    <t>Маршева Александра</t>
  </si>
  <si>
    <t>Маршева Виктория</t>
  </si>
  <si>
    <t>Маслов Максим</t>
  </si>
  <si>
    <t xml:space="preserve">Норкин Павел </t>
  </si>
  <si>
    <t>Норкин Павел</t>
  </si>
  <si>
    <t>Петрова Надежда</t>
  </si>
  <si>
    <t xml:space="preserve">Сидоров Сергей </t>
  </si>
  <si>
    <t>Смирнова Виктория</t>
  </si>
  <si>
    <t xml:space="preserve">Солодовник Алексей </t>
  </si>
  <si>
    <t>Сорокина Вероника</t>
  </si>
  <si>
    <t xml:space="preserve">Сягаева Эмилия </t>
  </si>
  <si>
    <t>Кресло-коляска детская инвалидная</t>
  </si>
  <si>
    <t>Холестирамин ратиофарм лекар.</t>
  </si>
  <si>
    <t>Комплексное лечение, функцион.миостимуляция, ЛФК, ботулотоксин в ООО "Продвижение"</t>
  </si>
  <si>
    <t>Специализированный надувной жилет. Специализ.смесь для питания нутридринк. Меронем, аципол, кальций, линекс, париэт и пр. лекар.ср-ва</t>
  </si>
  <si>
    <t>Кресло-коляска с корзиной</t>
  </si>
  <si>
    <t>Беговая дорожка</t>
  </si>
  <si>
    <t>Специализитованный мед.стульчик. Баклосан, корнитен, ретиналамин и пр. лекарства. Подгузники. ЭЭГ-мониторинг</t>
  </si>
  <si>
    <t>Неврологическая патология</t>
  </si>
  <si>
    <t>Энтеральное-зондовое питание Хипп. Социальная передышка (сентябрь-декабрь)</t>
  </si>
  <si>
    <t>Назначение платежа</t>
  </si>
  <si>
    <t>Переводы напрямую Детям/Родителям, через кассу "Верю в чудо" не проходило (на основании сообщений от Благотворителей)</t>
  </si>
  <si>
    <t>Банковские расходы</t>
  </si>
  <si>
    <t>Сумма, руб.</t>
  </si>
  <si>
    <t xml:space="preserve">Итого Оказана Помощь Детям на сумму: </t>
  </si>
  <si>
    <t>Всего поступило Пожертвований на сумму:</t>
  </si>
  <si>
    <t>Остаток средств по БМ "Ты нам нужен":</t>
  </si>
  <si>
    <t>Входящий остаток от марафона "Ты нам нужен 2015":</t>
  </si>
  <si>
    <t>Адресная помощь</t>
  </si>
  <si>
    <t>Оказанная помощь</t>
  </si>
  <si>
    <t>№</t>
  </si>
  <si>
    <t>Гипохондроплазия. Органическое поражение ЦНС с ЗРР, СДВГ</t>
  </si>
  <si>
    <t>Обследование и лечение в НИИ им. Бехтерева в г. Санкт-Петербурге. Психодиагностическое обследование, психофихиологический тренинг на комплексе "Реакор", транскраниальная микрополяризация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</si>
</sst>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р.&quot;"/>
    <numFmt numFmtId="189" formatCode="mmm/yyyy"/>
    <numFmt numFmtId="190" formatCode="[$-FC19]d\ mmmm\ yyyy\ &quot;г.&quot;"/>
    <numFmt numFmtId="191" formatCode="dd/mm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р_."/>
    <numFmt numFmtId="197" formatCode="#,##0.00&quot;р.&quot;"/>
    <numFmt numFmtId="198" formatCode="#,##0.00\ _₽"/>
    <numFmt numFmtId="199" formatCode="#,##0.00\ &quot;₽&quot;"/>
    <numFmt numFmtId="200" formatCode="#,##0&quot;р.&quot;"/>
    <numFmt numFmtId="201" formatCode="[$-419]d\ mmm;@"/>
    <numFmt numFmtId="202" formatCode="#,##0.00_ ;[Red]\-#,##0.00\ "/>
  </numFmts>
  <fonts count="57">
    <font>
      <sz val="10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b/>
      <i/>
      <sz val="9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sz val="8"/>
      <name val="Palatino Linotype"/>
      <family val="1"/>
    </font>
    <font>
      <b/>
      <sz val="8"/>
      <name val="Palatino Linotype"/>
      <family val="1"/>
    </font>
    <font>
      <sz val="8"/>
      <color indexed="36"/>
      <name val="Palatino Linotype"/>
      <family val="1"/>
    </font>
    <font>
      <sz val="10"/>
      <color indexed="36"/>
      <name val="Palatino Linotype"/>
      <family val="1"/>
    </font>
    <font>
      <sz val="8"/>
      <color indexed="8"/>
      <name val="Palatino Linotype"/>
      <family val="1"/>
    </font>
    <font>
      <sz val="10"/>
      <color indexed="8"/>
      <name val="Palatino Linotype"/>
      <family val="1"/>
    </font>
    <font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i/>
      <sz val="9"/>
      <color indexed="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Palatino Linotype"/>
      <family val="1"/>
    </font>
    <font>
      <b/>
      <i/>
      <sz val="9"/>
      <color theme="1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wrapText="1"/>
    </xf>
    <xf numFmtId="0" fontId="2" fillId="0" borderId="10" xfId="0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191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14" fontId="1" fillId="0" borderId="10" xfId="0" applyNumberFormat="1" applyFont="1" applyBorder="1" applyAlignment="1">
      <alignment horizontal="right" wrapText="1"/>
    </xf>
    <xf numFmtId="191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191" fontId="12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97" fontId="3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distributed" wrapText="1"/>
    </xf>
    <xf numFmtId="0" fontId="2" fillId="33" borderId="13" xfId="0" applyFont="1" applyFill="1" applyBorder="1" applyAlignment="1">
      <alignment horizontal="left" vertical="distributed" wrapText="1"/>
    </xf>
    <xf numFmtId="0" fontId="2" fillId="33" borderId="14" xfId="0" applyFont="1" applyFill="1" applyBorder="1" applyAlignment="1">
      <alignment horizontal="left" vertical="distributed" wrapText="1"/>
    </xf>
    <xf numFmtId="196" fontId="2" fillId="34" borderId="12" xfId="0" applyNumberFormat="1" applyFont="1" applyFill="1" applyBorder="1" applyAlignment="1">
      <alignment horizontal="center" wrapText="1"/>
    </xf>
    <xf numFmtId="196" fontId="2" fillId="34" borderId="13" xfId="0" applyNumberFormat="1" applyFont="1" applyFill="1" applyBorder="1" applyAlignment="1">
      <alignment horizontal="center" wrapText="1"/>
    </xf>
    <xf numFmtId="196" fontId="2" fillId="34" borderId="14" xfId="0" applyNumberFormat="1" applyFont="1" applyFill="1" applyBorder="1" applyAlignment="1">
      <alignment horizontal="center" wrapText="1"/>
    </xf>
    <xf numFmtId="202" fontId="14" fillId="0" borderId="0" xfId="0" applyNumberFormat="1" applyFont="1" applyAlignment="1">
      <alignment/>
    </xf>
    <xf numFmtId="0" fontId="2" fillId="17" borderId="1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" fontId="9" fillId="0" borderId="0" xfId="0" applyNumberFormat="1" applyFont="1" applyAlignment="1">
      <alignment/>
    </xf>
    <xf numFmtId="191" fontId="7" fillId="0" borderId="10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 horizontal="right" wrapText="1"/>
    </xf>
    <xf numFmtId="191" fontId="11" fillId="0" borderId="10" xfId="0" applyNumberFormat="1" applyFont="1" applyFill="1" applyBorder="1" applyAlignment="1">
      <alignment horizontal="left"/>
    </xf>
    <xf numFmtId="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91" fontId="55" fillId="0" borderId="10" xfId="0" applyNumberFormat="1" applyFont="1" applyFill="1" applyBorder="1" applyAlignment="1">
      <alignment horizontal="left"/>
    </xf>
    <xf numFmtId="4" fontId="55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91" fontId="7" fillId="0" borderId="0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7" fillId="17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202" fontId="5" fillId="0" borderId="18" xfId="0" applyNumberFormat="1" applyFont="1" applyBorder="1" applyAlignment="1">
      <alignment/>
    </xf>
    <xf numFmtId="202" fontId="5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 horizontal="right"/>
    </xf>
    <xf numFmtId="0" fontId="8" fillId="17" borderId="0" xfId="0" applyFont="1" applyFill="1" applyAlignment="1">
      <alignment/>
    </xf>
    <xf numFmtId="4" fontId="8" fillId="17" borderId="0" xfId="0" applyNumberFormat="1" applyFont="1" applyFill="1" applyAlignment="1">
      <alignment/>
    </xf>
    <xf numFmtId="0" fontId="4" fillId="0" borderId="21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>
      <alignment horizontal="left" vertical="top" wrapText="1"/>
    </xf>
    <xf numFmtId="202" fontId="3" fillId="0" borderId="24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left" vertical="top" wrapText="1"/>
    </xf>
    <xf numFmtId="202" fontId="3" fillId="0" borderId="26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14" fontId="3" fillId="0" borderId="28" xfId="0" applyNumberFormat="1" applyFont="1" applyFill="1" applyBorder="1" applyAlignment="1">
      <alignment horizontal="left" vertical="top" wrapText="1"/>
    </xf>
    <xf numFmtId="202" fontId="3" fillId="0" borderId="29" xfId="0" applyNumberFormat="1" applyFont="1" applyFill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7"/>
  <sheetViews>
    <sheetView showGridLines="0" tabSelected="1" view="pageBreakPreview" zoomScale="96" zoomScaleNormal="87" zoomScaleSheetLayoutView="96" zoomScalePageLayoutView="0" workbookViewId="0" topLeftCell="A348">
      <selection activeCell="D446" sqref="D446"/>
    </sheetView>
  </sheetViews>
  <sheetFormatPr defaultColWidth="9.140625" defaultRowHeight="12.75"/>
  <cols>
    <col min="1" max="1" width="13.7109375" style="1" customWidth="1"/>
    <col min="2" max="2" width="16.7109375" style="1" customWidth="1"/>
    <col min="3" max="3" width="59.28125" style="8" customWidth="1"/>
    <col min="4" max="4" width="65.8515625" style="18" customWidth="1"/>
    <col min="5" max="16384" width="9.140625" style="1" customWidth="1"/>
  </cols>
  <sheetData>
    <row r="2" spans="1:3" ht="34.5" customHeight="1">
      <c r="A2" s="38" t="s">
        <v>27</v>
      </c>
      <c r="B2" s="39"/>
      <c r="C2" s="40"/>
    </row>
    <row r="3" spans="1:3" ht="31.5" customHeight="1">
      <c r="A3" s="37" t="s">
        <v>26</v>
      </c>
      <c r="B3" s="37"/>
      <c r="C3" s="37"/>
    </row>
    <row r="5" spans="1:3" ht="32.25" customHeight="1">
      <c r="A5" s="16" t="s">
        <v>15</v>
      </c>
      <c r="B5" s="16" t="s">
        <v>17</v>
      </c>
      <c r="C5" s="11" t="s">
        <v>16</v>
      </c>
    </row>
    <row r="6" spans="1:3" ht="15">
      <c r="A6" s="21">
        <v>42417</v>
      </c>
      <c r="B6" s="2">
        <v>500</v>
      </c>
      <c r="C6" s="14" t="s">
        <v>30</v>
      </c>
    </row>
    <row r="7" spans="1:3" ht="15">
      <c r="A7" s="21">
        <v>42417</v>
      </c>
      <c r="B7" s="2">
        <v>500</v>
      </c>
      <c r="C7" s="14" t="s">
        <v>31</v>
      </c>
    </row>
    <row r="8" spans="1:3" ht="15">
      <c r="A8" s="21">
        <v>42417</v>
      </c>
      <c r="B8" s="2">
        <v>600</v>
      </c>
      <c r="C8" s="14" t="s">
        <v>32</v>
      </c>
    </row>
    <row r="9" spans="1:3" ht="15">
      <c r="A9" s="21">
        <v>42418</v>
      </c>
      <c r="B9" s="2">
        <v>1000</v>
      </c>
      <c r="C9" s="14" t="s">
        <v>33</v>
      </c>
    </row>
    <row r="10" spans="1:3" ht="15">
      <c r="A10" s="21">
        <v>42419</v>
      </c>
      <c r="B10" s="2">
        <v>200</v>
      </c>
      <c r="C10" s="14" t="s">
        <v>34</v>
      </c>
    </row>
    <row r="11" spans="1:3" ht="15">
      <c r="A11" s="21">
        <v>42420</v>
      </c>
      <c r="B11" s="2">
        <v>250</v>
      </c>
      <c r="C11" s="14" t="s">
        <v>35</v>
      </c>
    </row>
    <row r="12" spans="1:3" ht="30">
      <c r="A12" s="21">
        <v>42429</v>
      </c>
      <c r="B12" s="2">
        <v>2300</v>
      </c>
      <c r="C12" s="14" t="s">
        <v>37</v>
      </c>
    </row>
    <row r="13" spans="1:3" ht="15">
      <c r="A13" s="21">
        <v>42429</v>
      </c>
      <c r="B13" s="2">
        <v>3000</v>
      </c>
      <c r="C13" s="14" t="s">
        <v>38</v>
      </c>
    </row>
    <row r="14" spans="1:3" ht="30">
      <c r="A14" s="21">
        <v>42429</v>
      </c>
      <c r="B14" s="2">
        <v>15000</v>
      </c>
      <c r="C14" s="14" t="s">
        <v>37</v>
      </c>
    </row>
    <row r="15" spans="1:3" ht="15">
      <c r="A15" s="21">
        <v>42431</v>
      </c>
      <c r="B15" s="2">
        <v>7600</v>
      </c>
      <c r="C15" s="14" t="s">
        <v>39</v>
      </c>
    </row>
    <row r="16" spans="1:3" ht="15">
      <c r="A16" s="21">
        <v>42431</v>
      </c>
      <c r="B16" s="2">
        <v>1000</v>
      </c>
      <c r="C16" s="14" t="s">
        <v>40</v>
      </c>
    </row>
    <row r="17" spans="1:3" ht="15">
      <c r="A17" s="21">
        <v>42432</v>
      </c>
      <c r="B17" s="2">
        <v>500</v>
      </c>
      <c r="C17" s="14" t="s">
        <v>41</v>
      </c>
    </row>
    <row r="18" spans="1:3" ht="15">
      <c r="A18" s="21">
        <v>42432</v>
      </c>
      <c r="B18" s="2">
        <v>5000</v>
      </c>
      <c r="C18" s="14" t="s">
        <v>42</v>
      </c>
    </row>
    <row r="19" spans="1:3" ht="15">
      <c r="A19" s="21">
        <v>42432</v>
      </c>
      <c r="B19" s="2">
        <v>91966.8</v>
      </c>
      <c r="C19" s="14" t="s">
        <v>43</v>
      </c>
    </row>
    <row r="20" spans="1:3" ht="15">
      <c r="A20" s="21">
        <v>42434</v>
      </c>
      <c r="B20" s="2">
        <v>1000</v>
      </c>
      <c r="C20" s="14" t="s">
        <v>44</v>
      </c>
    </row>
    <row r="21" spans="1:3" ht="30">
      <c r="A21" s="21">
        <v>42438</v>
      </c>
      <c r="B21" s="2">
        <v>1000</v>
      </c>
      <c r="C21" s="14" t="s">
        <v>45</v>
      </c>
    </row>
    <row r="22" spans="1:3" ht="15">
      <c r="A22" s="21">
        <v>42438</v>
      </c>
      <c r="B22" s="2">
        <v>1000</v>
      </c>
      <c r="C22" s="14" t="s">
        <v>46</v>
      </c>
    </row>
    <row r="23" spans="1:3" ht="15">
      <c r="A23" s="21">
        <v>42438</v>
      </c>
      <c r="B23" s="2">
        <v>50000</v>
      </c>
      <c r="C23" s="14" t="s">
        <v>47</v>
      </c>
    </row>
    <row r="24" spans="1:3" ht="15">
      <c r="A24" s="21">
        <v>42439</v>
      </c>
      <c r="B24" s="2">
        <v>500</v>
      </c>
      <c r="C24" s="14" t="s">
        <v>48</v>
      </c>
    </row>
    <row r="25" spans="1:3" ht="15">
      <c r="A25" s="21">
        <v>42439</v>
      </c>
      <c r="B25" s="2">
        <v>500</v>
      </c>
      <c r="C25" s="14" t="s">
        <v>49</v>
      </c>
    </row>
    <row r="26" spans="1:3" ht="15">
      <c r="A26" s="21">
        <v>42439</v>
      </c>
      <c r="B26" s="2">
        <v>500</v>
      </c>
      <c r="C26" s="14" t="s">
        <v>50</v>
      </c>
    </row>
    <row r="27" spans="1:3" ht="15">
      <c r="A27" s="21">
        <v>42439</v>
      </c>
      <c r="B27" s="2">
        <v>1000</v>
      </c>
      <c r="C27" s="14" t="s">
        <v>51</v>
      </c>
    </row>
    <row r="28" spans="1:3" ht="30">
      <c r="A28" s="21">
        <v>42439</v>
      </c>
      <c r="B28" s="2">
        <v>2000</v>
      </c>
      <c r="C28" s="14" t="s">
        <v>55</v>
      </c>
    </row>
    <row r="29" spans="1:3" ht="15">
      <c r="A29" s="21">
        <v>42439</v>
      </c>
      <c r="B29" s="2">
        <v>47404.85</v>
      </c>
      <c r="C29" s="14" t="s">
        <v>56</v>
      </c>
    </row>
    <row r="30" spans="1:3" ht="30">
      <c r="A30" s="21" t="s">
        <v>52</v>
      </c>
      <c r="B30" s="2">
        <v>500</v>
      </c>
      <c r="C30" s="14" t="s">
        <v>53</v>
      </c>
    </row>
    <row r="31" spans="1:3" ht="15">
      <c r="A31" s="12" t="s">
        <v>52</v>
      </c>
      <c r="B31" s="2">
        <v>600</v>
      </c>
      <c r="C31" s="14" t="s">
        <v>57</v>
      </c>
    </row>
    <row r="32" spans="1:3" ht="30">
      <c r="A32" s="12" t="s">
        <v>52</v>
      </c>
      <c r="B32" s="2">
        <v>1050</v>
      </c>
      <c r="C32" s="14" t="s">
        <v>54</v>
      </c>
    </row>
    <row r="33" spans="1:3" ht="15">
      <c r="A33" s="12" t="s">
        <v>52</v>
      </c>
      <c r="B33" s="2">
        <v>2000</v>
      </c>
      <c r="C33" s="14" t="s">
        <v>58</v>
      </c>
    </row>
    <row r="34" spans="1:3" ht="15">
      <c r="A34" s="12" t="s">
        <v>52</v>
      </c>
      <c r="B34" s="2">
        <v>2650</v>
      </c>
      <c r="C34" s="14" t="s">
        <v>59</v>
      </c>
    </row>
    <row r="35" spans="1:3" ht="15">
      <c r="A35" s="12" t="s">
        <v>52</v>
      </c>
      <c r="B35" s="2">
        <v>22180</v>
      </c>
      <c r="C35" s="14" t="s">
        <v>60</v>
      </c>
    </row>
    <row r="36" spans="1:3" ht="15">
      <c r="A36" s="12" t="s">
        <v>61</v>
      </c>
      <c r="B36" s="2">
        <v>500</v>
      </c>
      <c r="C36" s="14" t="s">
        <v>62</v>
      </c>
    </row>
    <row r="37" spans="1:3" ht="15">
      <c r="A37" s="12" t="s">
        <v>61</v>
      </c>
      <c r="B37" s="2">
        <v>800</v>
      </c>
      <c r="C37" s="14" t="s">
        <v>63</v>
      </c>
    </row>
    <row r="38" spans="1:3" ht="15">
      <c r="A38" s="12" t="s">
        <v>61</v>
      </c>
      <c r="B38" s="2">
        <v>5500</v>
      </c>
      <c r="C38" s="14" t="s">
        <v>64</v>
      </c>
    </row>
    <row r="39" spans="1:3" ht="15">
      <c r="A39" s="12" t="s">
        <v>65</v>
      </c>
      <c r="B39" s="2">
        <v>500</v>
      </c>
      <c r="C39" s="14" t="s">
        <v>67</v>
      </c>
    </row>
    <row r="40" spans="1:3" ht="15">
      <c r="A40" s="12" t="s">
        <v>65</v>
      </c>
      <c r="B40" s="2">
        <v>600</v>
      </c>
      <c r="C40" s="14" t="s">
        <v>68</v>
      </c>
    </row>
    <row r="41" spans="1:3" ht="15">
      <c r="A41" s="12" t="s">
        <v>65</v>
      </c>
      <c r="B41" s="2">
        <v>4600</v>
      </c>
      <c r="C41" s="14" t="s">
        <v>69</v>
      </c>
    </row>
    <row r="42" spans="1:3" ht="15">
      <c r="A42" s="12" t="s">
        <v>65</v>
      </c>
      <c r="B42" s="2">
        <v>7750</v>
      </c>
      <c r="C42" s="14" t="s">
        <v>70</v>
      </c>
    </row>
    <row r="43" spans="1:3" ht="15">
      <c r="A43" s="12" t="s">
        <v>65</v>
      </c>
      <c r="B43" s="2">
        <v>11000</v>
      </c>
      <c r="C43" s="14" t="s">
        <v>71</v>
      </c>
    </row>
    <row r="44" spans="1:3" ht="15">
      <c r="A44" s="12" t="s">
        <v>66</v>
      </c>
      <c r="B44" s="2">
        <v>500</v>
      </c>
      <c r="C44" s="14" t="s">
        <v>72</v>
      </c>
    </row>
    <row r="45" spans="1:3" ht="15">
      <c r="A45" s="12" t="s">
        <v>66</v>
      </c>
      <c r="B45" s="2">
        <v>600</v>
      </c>
      <c r="C45" s="14" t="s">
        <v>75</v>
      </c>
    </row>
    <row r="46" spans="1:3" ht="15">
      <c r="A46" s="12" t="s">
        <v>66</v>
      </c>
      <c r="B46" s="2">
        <v>1000</v>
      </c>
      <c r="C46" s="14" t="s">
        <v>76</v>
      </c>
    </row>
    <row r="47" spans="1:3" ht="15">
      <c r="A47" s="12" t="s">
        <v>66</v>
      </c>
      <c r="B47" s="2">
        <v>2000</v>
      </c>
      <c r="C47" s="14" t="s">
        <v>77</v>
      </c>
    </row>
    <row r="48" spans="1:3" ht="15">
      <c r="A48" s="12" t="s">
        <v>66</v>
      </c>
      <c r="B48" s="2">
        <v>5850</v>
      </c>
      <c r="C48" s="14" t="s">
        <v>78</v>
      </c>
    </row>
    <row r="49" spans="1:3" ht="15">
      <c r="A49" s="12" t="s">
        <v>66</v>
      </c>
      <c r="B49" s="2">
        <v>12900</v>
      </c>
      <c r="C49" s="14" t="s">
        <v>79</v>
      </c>
    </row>
    <row r="50" spans="1:3" ht="15">
      <c r="A50" s="12" t="s">
        <v>66</v>
      </c>
      <c r="B50" s="2">
        <v>37501.55</v>
      </c>
      <c r="C50" s="14" t="s">
        <v>80</v>
      </c>
    </row>
    <row r="51" spans="1:3" ht="15">
      <c r="A51" s="12" t="s">
        <v>73</v>
      </c>
      <c r="B51" s="2">
        <v>2600</v>
      </c>
      <c r="C51" s="14" t="s">
        <v>81</v>
      </c>
    </row>
    <row r="52" spans="1:3" ht="30">
      <c r="A52" s="12" t="s">
        <v>73</v>
      </c>
      <c r="B52" s="2">
        <v>10000</v>
      </c>
      <c r="C52" s="14" t="s">
        <v>82</v>
      </c>
    </row>
    <row r="53" spans="1:3" ht="15">
      <c r="A53" s="12" t="s">
        <v>73</v>
      </c>
      <c r="B53" s="2">
        <v>21650</v>
      </c>
      <c r="C53" s="14" t="s">
        <v>83</v>
      </c>
    </row>
    <row r="54" spans="1:3" ht="15">
      <c r="A54" s="12" t="s">
        <v>73</v>
      </c>
      <c r="B54" s="2">
        <v>26000</v>
      </c>
      <c r="C54" s="14" t="s">
        <v>84</v>
      </c>
    </row>
    <row r="55" spans="1:3" ht="15">
      <c r="A55" s="12" t="s">
        <v>74</v>
      </c>
      <c r="B55" s="2">
        <v>900</v>
      </c>
      <c r="C55" s="14" t="s">
        <v>85</v>
      </c>
    </row>
    <row r="56" spans="1:3" ht="15">
      <c r="A56" s="12" t="s">
        <v>74</v>
      </c>
      <c r="B56" s="2">
        <v>900</v>
      </c>
      <c r="C56" s="14" t="s">
        <v>86</v>
      </c>
    </row>
    <row r="57" spans="1:3" ht="15">
      <c r="A57" s="12" t="s">
        <v>74</v>
      </c>
      <c r="B57" s="2">
        <v>1000</v>
      </c>
      <c r="C57" s="14" t="s">
        <v>87</v>
      </c>
    </row>
    <row r="58" spans="1:3" ht="15">
      <c r="A58" s="12" t="s">
        <v>74</v>
      </c>
      <c r="B58" s="2">
        <v>1000</v>
      </c>
      <c r="C58" s="14" t="s">
        <v>88</v>
      </c>
    </row>
    <row r="59" spans="1:3" ht="15">
      <c r="A59" s="12" t="s">
        <v>74</v>
      </c>
      <c r="B59" s="2">
        <v>3000</v>
      </c>
      <c r="C59" s="14" t="s">
        <v>89</v>
      </c>
    </row>
    <row r="60" spans="1:3" ht="15">
      <c r="A60" s="12" t="s">
        <v>74</v>
      </c>
      <c r="B60" s="2">
        <v>5000</v>
      </c>
      <c r="C60" s="14" t="s">
        <v>90</v>
      </c>
    </row>
    <row r="61" spans="1:3" ht="15">
      <c r="A61" s="12" t="s">
        <v>74</v>
      </c>
      <c r="B61" s="2">
        <v>5000</v>
      </c>
      <c r="C61" s="14" t="s">
        <v>91</v>
      </c>
    </row>
    <row r="62" spans="1:3" ht="15">
      <c r="A62" s="12" t="s">
        <v>74</v>
      </c>
      <c r="B62" s="2">
        <v>15000</v>
      </c>
      <c r="C62" s="14" t="s">
        <v>92</v>
      </c>
    </row>
    <row r="63" spans="1:3" ht="15">
      <c r="A63" s="12" t="s">
        <v>93</v>
      </c>
      <c r="B63" s="2">
        <v>475</v>
      </c>
      <c r="C63" s="14" t="s">
        <v>97</v>
      </c>
    </row>
    <row r="64" spans="1:3" ht="15">
      <c r="A64" s="12" t="s">
        <v>93</v>
      </c>
      <c r="B64" s="2">
        <v>500</v>
      </c>
      <c r="C64" s="14" t="s">
        <v>98</v>
      </c>
    </row>
    <row r="65" spans="1:3" ht="15">
      <c r="A65" s="12" t="s">
        <v>93</v>
      </c>
      <c r="B65" s="2">
        <v>500</v>
      </c>
      <c r="C65" s="14" t="s">
        <v>99</v>
      </c>
    </row>
    <row r="66" spans="1:3" ht="30">
      <c r="A66" s="12" t="s">
        <v>93</v>
      </c>
      <c r="B66" s="2">
        <v>930</v>
      </c>
      <c r="C66" s="14" t="s">
        <v>100</v>
      </c>
    </row>
    <row r="67" spans="1:3" ht="15">
      <c r="A67" s="12" t="s">
        <v>93</v>
      </c>
      <c r="B67" s="2">
        <v>1000</v>
      </c>
      <c r="C67" s="14" t="s">
        <v>101</v>
      </c>
    </row>
    <row r="68" spans="1:3" ht="15">
      <c r="A68" s="12" t="s">
        <v>93</v>
      </c>
      <c r="B68" s="2">
        <v>1030</v>
      </c>
      <c r="C68" s="14" t="s">
        <v>102</v>
      </c>
    </row>
    <row r="69" spans="1:3" ht="45">
      <c r="A69" s="12" t="s">
        <v>93</v>
      </c>
      <c r="B69" s="2">
        <v>1100</v>
      </c>
      <c r="C69" s="14" t="s">
        <v>96</v>
      </c>
    </row>
    <row r="70" spans="1:3" ht="45">
      <c r="A70" s="12" t="s">
        <v>93</v>
      </c>
      <c r="B70" s="2">
        <v>1670</v>
      </c>
      <c r="C70" s="14" t="s">
        <v>103</v>
      </c>
    </row>
    <row r="71" spans="1:3" ht="15">
      <c r="A71" s="12" t="s">
        <v>93</v>
      </c>
      <c r="B71" s="2">
        <v>1700</v>
      </c>
      <c r="C71" s="14" t="s">
        <v>104</v>
      </c>
    </row>
    <row r="72" spans="1:3" ht="15">
      <c r="A72" s="12" t="s">
        <v>93</v>
      </c>
      <c r="B72" s="2">
        <v>1700</v>
      </c>
      <c r="C72" s="14" t="s">
        <v>105</v>
      </c>
    </row>
    <row r="73" spans="1:3" ht="15">
      <c r="A73" s="12" t="s">
        <v>93</v>
      </c>
      <c r="B73" s="2">
        <v>1750</v>
      </c>
      <c r="C73" s="14" t="s">
        <v>106</v>
      </c>
    </row>
    <row r="74" spans="1:3" ht="15">
      <c r="A74" s="12" t="s">
        <v>93</v>
      </c>
      <c r="B74" s="2">
        <v>2000</v>
      </c>
      <c r="C74" s="14" t="s">
        <v>107</v>
      </c>
    </row>
    <row r="75" spans="1:3" ht="15">
      <c r="A75" s="12" t="s">
        <v>93</v>
      </c>
      <c r="B75" s="2">
        <v>2000</v>
      </c>
      <c r="C75" s="14" t="s">
        <v>108</v>
      </c>
    </row>
    <row r="76" spans="1:3" ht="15">
      <c r="A76" s="12" t="s">
        <v>93</v>
      </c>
      <c r="B76" s="2">
        <v>2350</v>
      </c>
      <c r="C76" s="14" t="s">
        <v>109</v>
      </c>
    </row>
    <row r="77" spans="1:3" ht="15">
      <c r="A77" s="12" t="s">
        <v>93</v>
      </c>
      <c r="B77" s="2">
        <v>3100</v>
      </c>
      <c r="C77" s="14" t="s">
        <v>110</v>
      </c>
    </row>
    <row r="78" spans="1:3" ht="15">
      <c r="A78" s="12" t="s">
        <v>93</v>
      </c>
      <c r="B78" s="2">
        <v>4370</v>
      </c>
      <c r="C78" s="14" t="s">
        <v>111</v>
      </c>
    </row>
    <row r="79" spans="1:3" ht="30">
      <c r="A79" s="12" t="s">
        <v>93</v>
      </c>
      <c r="B79" s="2">
        <v>5000</v>
      </c>
      <c r="C79" s="14" t="s">
        <v>112</v>
      </c>
    </row>
    <row r="80" spans="1:3" ht="15">
      <c r="A80" s="12" t="s">
        <v>93</v>
      </c>
      <c r="B80" s="2">
        <v>5087</v>
      </c>
      <c r="C80" s="14" t="s">
        <v>113</v>
      </c>
    </row>
    <row r="81" spans="1:3" ht="15">
      <c r="A81" s="12" t="s">
        <v>93</v>
      </c>
      <c r="B81" s="2">
        <v>14250</v>
      </c>
      <c r="C81" s="14" t="s">
        <v>114</v>
      </c>
    </row>
    <row r="82" spans="1:3" ht="15">
      <c r="A82" s="12" t="s">
        <v>93</v>
      </c>
      <c r="B82" s="2">
        <v>15000</v>
      </c>
      <c r="C82" s="14" t="s">
        <v>125</v>
      </c>
    </row>
    <row r="83" spans="1:3" ht="15">
      <c r="A83" s="12" t="s">
        <v>93</v>
      </c>
      <c r="B83" s="2">
        <v>15000</v>
      </c>
      <c r="C83" s="14" t="s">
        <v>127</v>
      </c>
    </row>
    <row r="84" spans="1:3" ht="15">
      <c r="A84" s="12" t="s">
        <v>93</v>
      </c>
      <c r="B84" s="2">
        <v>17000</v>
      </c>
      <c r="C84" s="14" t="s">
        <v>115</v>
      </c>
    </row>
    <row r="85" spans="1:3" ht="15">
      <c r="A85" s="12" t="s">
        <v>93</v>
      </c>
      <c r="B85" s="2">
        <v>25000</v>
      </c>
      <c r="C85" s="14" t="s">
        <v>126</v>
      </c>
    </row>
    <row r="86" spans="1:3" ht="15">
      <c r="A86" s="12" t="s">
        <v>93</v>
      </c>
      <c r="B86" s="2">
        <v>26000</v>
      </c>
      <c r="C86" s="14" t="s">
        <v>116</v>
      </c>
    </row>
    <row r="87" spans="1:3" ht="15">
      <c r="A87" s="12" t="s">
        <v>93</v>
      </c>
      <c r="B87" s="2">
        <v>35485</v>
      </c>
      <c r="C87" s="14" t="s">
        <v>128</v>
      </c>
    </row>
    <row r="88" spans="1:3" ht="15">
      <c r="A88" s="12" t="s">
        <v>94</v>
      </c>
      <c r="B88" s="2">
        <v>100</v>
      </c>
      <c r="C88" s="14" t="s">
        <v>129</v>
      </c>
    </row>
    <row r="89" spans="1:3" ht="15">
      <c r="A89" s="12" t="s">
        <v>94</v>
      </c>
      <c r="B89" s="2">
        <v>300</v>
      </c>
      <c r="C89" s="14" t="s">
        <v>130</v>
      </c>
    </row>
    <row r="90" spans="1:3" ht="15">
      <c r="A90" s="12" t="s">
        <v>94</v>
      </c>
      <c r="B90" s="2">
        <v>300</v>
      </c>
      <c r="C90" s="14" t="s">
        <v>131</v>
      </c>
    </row>
    <row r="91" spans="1:3" ht="15">
      <c r="A91" s="12" t="s">
        <v>94</v>
      </c>
      <c r="B91" s="2">
        <v>350</v>
      </c>
      <c r="C91" s="14" t="s">
        <v>132</v>
      </c>
    </row>
    <row r="92" spans="1:3" ht="15">
      <c r="A92" s="12" t="s">
        <v>94</v>
      </c>
      <c r="B92" s="2">
        <v>1100</v>
      </c>
      <c r="C92" s="14" t="s">
        <v>99</v>
      </c>
    </row>
    <row r="93" spans="1:3" ht="15">
      <c r="A93" s="12" t="s">
        <v>94</v>
      </c>
      <c r="B93" s="2">
        <v>1200</v>
      </c>
      <c r="C93" s="14" t="s">
        <v>117</v>
      </c>
    </row>
    <row r="94" spans="1:3" ht="15">
      <c r="A94" s="12" t="s">
        <v>94</v>
      </c>
      <c r="B94" s="2">
        <v>2400</v>
      </c>
      <c r="C94" s="14" t="s">
        <v>99</v>
      </c>
    </row>
    <row r="95" spans="1:3" ht="15">
      <c r="A95" s="12" t="s">
        <v>94</v>
      </c>
      <c r="B95" s="2">
        <v>3000</v>
      </c>
      <c r="C95" s="14" t="s">
        <v>133</v>
      </c>
    </row>
    <row r="96" spans="1:3" ht="15">
      <c r="A96" s="12" t="s">
        <v>94</v>
      </c>
      <c r="B96" s="2">
        <v>4000</v>
      </c>
      <c r="C96" s="14" t="s">
        <v>118</v>
      </c>
    </row>
    <row r="97" spans="1:3" ht="15">
      <c r="A97" s="12" t="s">
        <v>94</v>
      </c>
      <c r="B97" s="2">
        <v>9800</v>
      </c>
      <c r="C97" s="14" t="s">
        <v>119</v>
      </c>
    </row>
    <row r="98" spans="1:3" ht="15">
      <c r="A98" s="12" t="s">
        <v>95</v>
      </c>
      <c r="B98" s="2">
        <v>500</v>
      </c>
      <c r="C98" s="14" t="s">
        <v>120</v>
      </c>
    </row>
    <row r="99" spans="1:3" ht="15">
      <c r="A99" s="12" t="s">
        <v>95</v>
      </c>
      <c r="B99" s="2">
        <v>2000</v>
      </c>
      <c r="C99" s="14" t="s">
        <v>134</v>
      </c>
    </row>
    <row r="100" spans="1:3" ht="15">
      <c r="A100" s="12" t="s">
        <v>95</v>
      </c>
      <c r="B100" s="2">
        <v>2050</v>
      </c>
      <c r="C100" s="14" t="s">
        <v>121</v>
      </c>
    </row>
    <row r="101" spans="1:3" ht="15">
      <c r="A101" s="12" t="s">
        <v>95</v>
      </c>
      <c r="B101" s="2">
        <v>5400</v>
      </c>
      <c r="C101" s="14" t="s">
        <v>122</v>
      </c>
    </row>
    <row r="102" spans="1:3" ht="15">
      <c r="A102" s="12" t="s">
        <v>95</v>
      </c>
      <c r="B102" s="2">
        <v>18000</v>
      </c>
      <c r="C102" s="14" t="s">
        <v>123</v>
      </c>
    </row>
    <row r="103" spans="1:3" ht="15">
      <c r="A103" s="12" t="s">
        <v>95</v>
      </c>
      <c r="B103" s="2">
        <v>23000</v>
      </c>
      <c r="C103" s="14" t="s">
        <v>124</v>
      </c>
    </row>
    <row r="104" spans="1:3" ht="15" customHeight="1">
      <c r="A104" s="12" t="s">
        <v>135</v>
      </c>
      <c r="B104" s="2">
        <v>500</v>
      </c>
      <c r="C104" s="14" t="s">
        <v>138</v>
      </c>
    </row>
    <row r="105" spans="1:3" ht="15" customHeight="1">
      <c r="A105" s="12" t="s">
        <v>135</v>
      </c>
      <c r="B105" s="2">
        <v>5000</v>
      </c>
      <c r="C105" s="14" t="s">
        <v>141</v>
      </c>
    </row>
    <row r="106" spans="1:6" ht="15" customHeight="1">
      <c r="A106" s="12" t="s">
        <v>135</v>
      </c>
      <c r="B106" s="2">
        <v>7000</v>
      </c>
      <c r="C106" s="14" t="s">
        <v>99</v>
      </c>
      <c r="E106" s="18"/>
      <c r="F106" s="18"/>
    </row>
    <row r="107" spans="1:6" ht="15" customHeight="1">
      <c r="A107" s="12" t="s">
        <v>135</v>
      </c>
      <c r="B107" s="2">
        <v>18950</v>
      </c>
      <c r="C107" s="14" t="s">
        <v>142</v>
      </c>
      <c r="E107" s="18"/>
      <c r="F107" s="18"/>
    </row>
    <row r="108" spans="1:6" ht="15" customHeight="1">
      <c r="A108" s="12" t="s">
        <v>136</v>
      </c>
      <c r="B108" s="2">
        <v>50</v>
      </c>
      <c r="C108" s="14" t="s">
        <v>143</v>
      </c>
      <c r="E108" s="18"/>
      <c r="F108" s="18"/>
    </row>
    <row r="109" spans="1:6" ht="15" customHeight="1">
      <c r="A109" s="12" t="s">
        <v>136</v>
      </c>
      <c r="B109" s="2">
        <v>100</v>
      </c>
      <c r="C109" s="14" t="s">
        <v>99</v>
      </c>
      <c r="E109" s="18"/>
      <c r="F109" s="18"/>
    </row>
    <row r="110" spans="1:6" ht="15" customHeight="1">
      <c r="A110" s="12" t="s">
        <v>136</v>
      </c>
      <c r="B110" s="2">
        <v>800</v>
      </c>
      <c r="C110" s="14" t="s">
        <v>144</v>
      </c>
      <c r="E110" s="18"/>
      <c r="F110" s="18"/>
    </row>
    <row r="111" spans="1:6" ht="15" customHeight="1">
      <c r="A111" s="12" t="s">
        <v>136</v>
      </c>
      <c r="B111" s="2">
        <v>2800</v>
      </c>
      <c r="C111" s="14" t="s">
        <v>99</v>
      </c>
      <c r="E111" s="18"/>
      <c r="F111" s="18"/>
    </row>
    <row r="112" spans="1:6" ht="15" customHeight="1">
      <c r="A112" s="12" t="s">
        <v>136</v>
      </c>
      <c r="B112" s="2">
        <v>10000</v>
      </c>
      <c r="C112" s="14" t="s">
        <v>145</v>
      </c>
      <c r="E112" s="18"/>
      <c r="F112" s="18"/>
    </row>
    <row r="113" spans="1:6" ht="15" customHeight="1">
      <c r="A113" s="12" t="s">
        <v>136</v>
      </c>
      <c r="B113" s="2">
        <v>116940</v>
      </c>
      <c r="C113" s="14" t="s">
        <v>139</v>
      </c>
      <c r="E113" s="18"/>
      <c r="F113" s="18"/>
    </row>
    <row r="114" spans="1:6" ht="15" customHeight="1">
      <c r="A114" s="12" t="s">
        <v>137</v>
      </c>
      <c r="B114" s="2">
        <v>200</v>
      </c>
      <c r="C114" s="14" t="s">
        <v>146</v>
      </c>
      <c r="E114" s="18"/>
      <c r="F114" s="18"/>
    </row>
    <row r="115" spans="1:6" ht="15" customHeight="1">
      <c r="A115" s="12" t="s">
        <v>137</v>
      </c>
      <c r="B115" s="2">
        <v>500</v>
      </c>
      <c r="C115" s="14" t="s">
        <v>140</v>
      </c>
      <c r="E115" s="18"/>
      <c r="F115" s="18"/>
    </row>
    <row r="116" spans="1:6" ht="15" customHeight="1">
      <c r="A116" s="12" t="s">
        <v>137</v>
      </c>
      <c r="B116" s="2">
        <v>634</v>
      </c>
      <c r="C116" s="14" t="s">
        <v>99</v>
      </c>
      <c r="E116" s="18"/>
      <c r="F116" s="18"/>
    </row>
    <row r="117" spans="1:6" ht="15" customHeight="1">
      <c r="A117" s="12" t="s">
        <v>137</v>
      </c>
      <c r="B117" s="2">
        <v>800</v>
      </c>
      <c r="C117" s="14" t="s">
        <v>149</v>
      </c>
      <c r="E117" s="18"/>
      <c r="F117" s="18"/>
    </row>
    <row r="118" spans="1:6" ht="15" customHeight="1">
      <c r="A118" s="12" t="s">
        <v>137</v>
      </c>
      <c r="B118" s="2">
        <v>1000</v>
      </c>
      <c r="C118" s="14" t="s">
        <v>147</v>
      </c>
      <c r="E118" s="18"/>
      <c r="F118" s="18"/>
    </row>
    <row r="119" spans="1:6" ht="15" customHeight="1">
      <c r="A119" s="12" t="s">
        <v>137</v>
      </c>
      <c r="B119" s="2">
        <v>2000</v>
      </c>
      <c r="C119" s="14" t="s">
        <v>148</v>
      </c>
      <c r="E119" s="18"/>
      <c r="F119" s="18"/>
    </row>
    <row r="120" spans="1:6" ht="15" customHeight="1">
      <c r="A120" s="12" t="s">
        <v>137</v>
      </c>
      <c r="B120" s="2">
        <v>18150</v>
      </c>
      <c r="C120" s="14" t="s">
        <v>150</v>
      </c>
      <c r="E120" s="18"/>
      <c r="F120" s="18"/>
    </row>
    <row r="121" spans="1:6" ht="15" customHeight="1">
      <c r="A121" s="12" t="s">
        <v>137</v>
      </c>
      <c r="B121" s="2">
        <v>62706</v>
      </c>
      <c r="C121" s="14" t="s">
        <v>151</v>
      </c>
      <c r="E121" s="18"/>
      <c r="F121" s="18"/>
    </row>
    <row r="122" spans="1:6" ht="15" customHeight="1">
      <c r="A122" s="12" t="s">
        <v>186</v>
      </c>
      <c r="B122" s="2">
        <v>550</v>
      </c>
      <c r="C122" s="14" t="s">
        <v>197</v>
      </c>
      <c r="E122" s="18"/>
      <c r="F122" s="18"/>
    </row>
    <row r="123" spans="1:6" ht="15" customHeight="1">
      <c r="A123" s="12" t="s">
        <v>186</v>
      </c>
      <c r="B123" s="2">
        <v>3400</v>
      </c>
      <c r="C123" s="14" t="s">
        <v>190</v>
      </c>
      <c r="E123" s="18"/>
      <c r="F123" s="18"/>
    </row>
    <row r="124" spans="1:6" ht="15" customHeight="1">
      <c r="A124" s="12" t="s">
        <v>186</v>
      </c>
      <c r="B124" s="2">
        <v>10000</v>
      </c>
      <c r="C124" s="20" t="s">
        <v>191</v>
      </c>
      <c r="E124" s="18"/>
      <c r="F124" s="18"/>
    </row>
    <row r="125" spans="1:6" ht="15" customHeight="1">
      <c r="A125" s="12" t="s">
        <v>186</v>
      </c>
      <c r="B125" s="2">
        <v>24200</v>
      </c>
      <c r="C125" s="14" t="s">
        <v>198</v>
      </c>
      <c r="E125" s="18"/>
      <c r="F125" s="18"/>
    </row>
    <row r="126" spans="1:6" ht="15">
      <c r="A126" s="12" t="s">
        <v>187</v>
      </c>
      <c r="B126" s="2">
        <v>100</v>
      </c>
      <c r="C126" s="14" t="s">
        <v>192</v>
      </c>
      <c r="E126" s="18"/>
      <c r="F126" s="18"/>
    </row>
    <row r="127" spans="1:6" ht="15">
      <c r="A127" s="12" t="s">
        <v>187</v>
      </c>
      <c r="B127" s="2">
        <v>450</v>
      </c>
      <c r="C127" s="14" t="s">
        <v>199</v>
      </c>
      <c r="E127" s="18"/>
      <c r="F127" s="18"/>
    </row>
    <row r="128" spans="1:6" ht="15">
      <c r="A128" s="12" t="s">
        <v>187</v>
      </c>
      <c r="B128" s="2">
        <v>1100</v>
      </c>
      <c r="C128" s="14" t="s">
        <v>200</v>
      </c>
      <c r="E128" s="18"/>
      <c r="F128" s="18"/>
    </row>
    <row r="129" spans="1:6" ht="15">
      <c r="A129" s="12" t="s">
        <v>187</v>
      </c>
      <c r="B129" s="2">
        <v>6280</v>
      </c>
      <c r="C129" s="14" t="s">
        <v>201</v>
      </c>
      <c r="E129" s="18"/>
      <c r="F129" s="18"/>
    </row>
    <row r="130" spans="1:6" ht="30">
      <c r="A130" s="12" t="s">
        <v>187</v>
      </c>
      <c r="B130" s="2">
        <v>7000</v>
      </c>
      <c r="C130" s="14" t="s">
        <v>203</v>
      </c>
      <c r="E130" s="18"/>
      <c r="F130" s="18"/>
    </row>
    <row r="131" spans="1:6" ht="30">
      <c r="A131" s="12" t="s">
        <v>187</v>
      </c>
      <c r="B131" s="2">
        <v>10000</v>
      </c>
      <c r="C131" s="14" t="s">
        <v>202</v>
      </c>
      <c r="E131" s="18"/>
      <c r="F131" s="18"/>
    </row>
    <row r="132" spans="1:6" ht="15">
      <c r="A132" s="12" t="s">
        <v>187</v>
      </c>
      <c r="B132" s="2">
        <v>22980</v>
      </c>
      <c r="C132" s="14" t="s">
        <v>193</v>
      </c>
      <c r="E132" s="18"/>
      <c r="F132" s="18"/>
    </row>
    <row r="133" spans="1:6" ht="15">
      <c r="A133" s="12" t="s">
        <v>188</v>
      </c>
      <c r="B133" s="2">
        <v>100</v>
      </c>
      <c r="C133" s="14" t="s">
        <v>205</v>
      </c>
      <c r="E133" s="18"/>
      <c r="F133" s="18"/>
    </row>
    <row r="134" spans="1:6" ht="15">
      <c r="A134" s="12" t="s">
        <v>188</v>
      </c>
      <c r="B134" s="2">
        <v>440.22</v>
      </c>
      <c r="C134" s="14" t="s">
        <v>194</v>
      </c>
      <c r="E134" s="18"/>
      <c r="F134" s="18"/>
    </row>
    <row r="135" spans="1:6" ht="15">
      <c r="A135" s="12" t="s">
        <v>188</v>
      </c>
      <c r="B135" s="2">
        <v>1620</v>
      </c>
      <c r="C135" s="14" t="s">
        <v>195</v>
      </c>
      <c r="E135" s="18"/>
      <c r="F135" s="18"/>
    </row>
    <row r="136" spans="1:6" ht="30">
      <c r="A136" s="12" t="s">
        <v>188</v>
      </c>
      <c r="B136" s="2">
        <v>4000</v>
      </c>
      <c r="C136" s="14" t="s">
        <v>204</v>
      </c>
      <c r="E136" s="18"/>
      <c r="F136" s="18"/>
    </row>
    <row r="137" spans="1:6" ht="15">
      <c r="A137" s="12" t="s">
        <v>188</v>
      </c>
      <c r="B137" s="2">
        <v>4200</v>
      </c>
      <c r="C137" s="14" t="s">
        <v>99</v>
      </c>
      <c r="E137" s="18"/>
      <c r="F137" s="18"/>
    </row>
    <row r="138" spans="1:6" ht="30">
      <c r="A138" s="12" t="s">
        <v>188</v>
      </c>
      <c r="B138" s="2">
        <v>6900</v>
      </c>
      <c r="C138" s="14" t="s">
        <v>206</v>
      </c>
      <c r="E138" s="18"/>
      <c r="F138" s="18"/>
    </row>
    <row r="139" spans="1:6" ht="15">
      <c r="A139" s="12" t="s">
        <v>188</v>
      </c>
      <c r="B139" s="2">
        <v>8200</v>
      </c>
      <c r="C139" s="14" t="s">
        <v>99</v>
      </c>
      <c r="E139" s="18"/>
      <c r="F139" s="18"/>
    </row>
    <row r="140" spans="1:6" ht="15">
      <c r="A140" s="12" t="s">
        <v>188</v>
      </c>
      <c r="B140" s="2">
        <v>10000</v>
      </c>
      <c r="C140" s="14" t="s">
        <v>99</v>
      </c>
      <c r="E140" s="18"/>
      <c r="F140" s="18"/>
    </row>
    <row r="141" spans="1:6" ht="15">
      <c r="A141" s="12" t="s">
        <v>188</v>
      </c>
      <c r="B141" s="2">
        <v>12100</v>
      </c>
      <c r="C141" s="14" t="s">
        <v>99</v>
      </c>
      <c r="E141" s="18"/>
      <c r="F141" s="18"/>
    </row>
    <row r="142" spans="1:6" ht="30">
      <c r="A142" s="12" t="s">
        <v>188</v>
      </c>
      <c r="B142" s="2">
        <v>18300</v>
      </c>
      <c r="C142" s="14" t="s">
        <v>207</v>
      </c>
      <c r="E142" s="18"/>
      <c r="F142" s="18"/>
    </row>
    <row r="143" spans="1:6" ht="30">
      <c r="A143" s="12" t="s">
        <v>188</v>
      </c>
      <c r="B143" s="2">
        <v>19150</v>
      </c>
      <c r="C143" s="14" t="s">
        <v>208</v>
      </c>
      <c r="E143" s="18"/>
      <c r="F143" s="18"/>
    </row>
    <row r="144" spans="1:6" ht="15">
      <c r="A144" s="12" t="s">
        <v>188</v>
      </c>
      <c r="B144" s="2">
        <v>30500</v>
      </c>
      <c r="C144" s="14" t="s">
        <v>209</v>
      </c>
      <c r="E144" s="18"/>
      <c r="F144" s="18"/>
    </row>
    <row r="145" spans="1:6" ht="15">
      <c r="A145" s="12" t="s">
        <v>188</v>
      </c>
      <c r="B145" s="2">
        <v>73520</v>
      </c>
      <c r="C145" s="14" t="s">
        <v>210</v>
      </c>
      <c r="E145" s="18"/>
      <c r="F145" s="18"/>
    </row>
    <row r="146" spans="1:6" ht="15">
      <c r="A146" s="12" t="s">
        <v>189</v>
      </c>
      <c r="B146" s="2">
        <v>300</v>
      </c>
      <c r="C146" s="14" t="s">
        <v>214</v>
      </c>
      <c r="E146" s="18"/>
      <c r="F146" s="18"/>
    </row>
    <row r="147" spans="1:6" ht="15">
      <c r="A147" s="12" t="s">
        <v>189</v>
      </c>
      <c r="B147" s="2">
        <v>300</v>
      </c>
      <c r="C147" s="14" t="s">
        <v>215</v>
      </c>
      <c r="E147" s="18"/>
      <c r="F147" s="18"/>
    </row>
    <row r="148" spans="1:6" ht="15">
      <c r="A148" s="12" t="s">
        <v>189</v>
      </c>
      <c r="B148" s="2">
        <v>700</v>
      </c>
      <c r="C148" s="14" t="s">
        <v>216</v>
      </c>
      <c r="E148" s="18"/>
      <c r="F148" s="18"/>
    </row>
    <row r="149" spans="1:6" ht="30">
      <c r="A149" s="12" t="s">
        <v>189</v>
      </c>
      <c r="B149" s="2">
        <v>3600</v>
      </c>
      <c r="C149" s="14" t="s">
        <v>211</v>
      </c>
      <c r="E149" s="18"/>
      <c r="F149" s="18"/>
    </row>
    <row r="150" spans="1:6" ht="15">
      <c r="A150" s="12" t="s">
        <v>189</v>
      </c>
      <c r="B150" s="2">
        <v>5400</v>
      </c>
      <c r="C150" s="14" t="s">
        <v>213</v>
      </c>
      <c r="E150" s="18"/>
      <c r="F150" s="18"/>
    </row>
    <row r="151" spans="1:6" ht="30">
      <c r="A151" s="12" t="s">
        <v>189</v>
      </c>
      <c r="B151" s="2">
        <v>9600</v>
      </c>
      <c r="C151" s="14" t="s">
        <v>212</v>
      </c>
      <c r="E151" s="18"/>
      <c r="F151" s="18"/>
    </row>
    <row r="152" spans="1:6" ht="15">
      <c r="A152" s="12" t="s">
        <v>189</v>
      </c>
      <c r="B152" s="2">
        <v>9850</v>
      </c>
      <c r="C152" s="14" t="s">
        <v>99</v>
      </c>
      <c r="E152" s="18"/>
      <c r="F152" s="18"/>
    </row>
    <row r="153" spans="1:6" ht="15">
      <c r="A153" s="12" t="s">
        <v>189</v>
      </c>
      <c r="B153" s="2">
        <v>20000</v>
      </c>
      <c r="C153" s="14" t="s">
        <v>196</v>
      </c>
      <c r="E153" s="18"/>
      <c r="F153" s="18"/>
    </row>
    <row r="154" spans="1:6" ht="15">
      <c r="A154" s="12" t="s">
        <v>218</v>
      </c>
      <c r="B154" s="2">
        <v>500</v>
      </c>
      <c r="C154" s="14" t="s">
        <v>223</v>
      </c>
      <c r="E154" s="18"/>
      <c r="F154" s="18"/>
    </row>
    <row r="155" spans="1:6" ht="15">
      <c r="A155" s="12" t="s">
        <v>218</v>
      </c>
      <c r="B155" s="2">
        <v>500</v>
      </c>
      <c r="C155" s="14" t="s">
        <v>224</v>
      </c>
      <c r="E155" s="18"/>
      <c r="F155" s="18"/>
    </row>
    <row r="156" spans="1:6" ht="30">
      <c r="A156" s="12" t="s">
        <v>218</v>
      </c>
      <c r="B156" s="2">
        <v>1400</v>
      </c>
      <c r="C156" s="14" t="s">
        <v>225</v>
      </c>
      <c r="E156" s="18"/>
      <c r="F156" s="18"/>
    </row>
    <row r="157" spans="1:6" ht="15">
      <c r="A157" s="12" t="s">
        <v>218</v>
      </c>
      <c r="B157" s="2">
        <v>2000</v>
      </c>
      <c r="C157" s="14" t="s">
        <v>226</v>
      </c>
      <c r="E157" s="18"/>
      <c r="F157" s="18"/>
    </row>
    <row r="158" spans="1:6" ht="15">
      <c r="A158" s="12" t="s">
        <v>218</v>
      </c>
      <c r="B158" s="2">
        <v>2000</v>
      </c>
      <c r="C158" s="14" t="s">
        <v>99</v>
      </c>
      <c r="E158" s="18"/>
      <c r="F158" s="18"/>
    </row>
    <row r="159" spans="1:6" ht="15">
      <c r="A159" s="12" t="s">
        <v>218</v>
      </c>
      <c r="B159" s="2">
        <v>2500</v>
      </c>
      <c r="C159" s="14" t="s">
        <v>99</v>
      </c>
      <c r="E159" s="18"/>
      <c r="F159" s="18"/>
    </row>
    <row r="160" spans="1:6" ht="30">
      <c r="A160" s="12" t="s">
        <v>218</v>
      </c>
      <c r="B160" s="2">
        <v>4850</v>
      </c>
      <c r="C160" s="14" t="s">
        <v>227</v>
      </c>
      <c r="E160" s="18"/>
      <c r="F160" s="18"/>
    </row>
    <row r="161" spans="1:6" ht="15">
      <c r="A161" s="12" t="s">
        <v>218</v>
      </c>
      <c r="B161" s="2">
        <v>5400</v>
      </c>
      <c r="C161" s="14" t="s">
        <v>228</v>
      </c>
      <c r="E161" s="18"/>
      <c r="F161" s="18"/>
    </row>
    <row r="162" spans="1:6" ht="30">
      <c r="A162" s="12" t="s">
        <v>218</v>
      </c>
      <c r="B162" s="2">
        <v>10850</v>
      </c>
      <c r="C162" s="14" t="s">
        <v>229</v>
      </c>
      <c r="E162" s="18"/>
      <c r="F162" s="18"/>
    </row>
    <row r="163" spans="1:6" ht="15">
      <c r="A163" s="12" t="s">
        <v>218</v>
      </c>
      <c r="B163" s="2">
        <v>15000</v>
      </c>
      <c r="C163" s="14" t="s">
        <v>99</v>
      </c>
      <c r="E163" s="18"/>
      <c r="F163" s="18"/>
    </row>
    <row r="164" spans="1:6" ht="15">
      <c r="A164" s="12" t="s">
        <v>218</v>
      </c>
      <c r="B164" s="2">
        <v>56075</v>
      </c>
      <c r="C164" s="14" t="s">
        <v>230</v>
      </c>
      <c r="E164" s="18"/>
      <c r="F164" s="18"/>
    </row>
    <row r="165" spans="1:6" ht="15">
      <c r="A165" s="12" t="s">
        <v>219</v>
      </c>
      <c r="B165" s="2">
        <v>1</v>
      </c>
      <c r="C165" s="14" t="s">
        <v>99</v>
      </c>
      <c r="E165" s="18"/>
      <c r="F165" s="18"/>
    </row>
    <row r="166" spans="1:6" ht="15">
      <c r="A166" s="12" t="s">
        <v>219</v>
      </c>
      <c r="B166" s="2">
        <v>150</v>
      </c>
      <c r="C166" s="14" t="s">
        <v>231</v>
      </c>
      <c r="E166" s="18"/>
      <c r="F166" s="18"/>
    </row>
    <row r="167" spans="1:6" ht="15">
      <c r="A167" s="12" t="s">
        <v>219</v>
      </c>
      <c r="B167" s="2">
        <v>500</v>
      </c>
      <c r="C167" s="14" t="s">
        <v>99</v>
      </c>
      <c r="E167" s="18"/>
      <c r="F167" s="18"/>
    </row>
    <row r="168" spans="1:6" ht="15">
      <c r="A168" s="12" t="s">
        <v>219</v>
      </c>
      <c r="B168" s="2">
        <v>650</v>
      </c>
      <c r="C168" s="14" t="s">
        <v>99</v>
      </c>
      <c r="E168" s="18"/>
      <c r="F168" s="18"/>
    </row>
    <row r="169" spans="1:6" ht="15">
      <c r="A169" s="12" t="s">
        <v>219</v>
      </c>
      <c r="B169" s="2">
        <v>1000</v>
      </c>
      <c r="C169" s="14" t="s">
        <v>99</v>
      </c>
      <c r="E169" s="18"/>
      <c r="F169" s="18"/>
    </row>
    <row r="170" spans="1:6" ht="30">
      <c r="A170" s="12" t="s">
        <v>219</v>
      </c>
      <c r="B170" s="2">
        <v>1700</v>
      </c>
      <c r="C170" s="14" t="s">
        <v>232</v>
      </c>
      <c r="E170" s="18"/>
      <c r="F170" s="18"/>
    </row>
    <row r="171" spans="1:6" ht="30">
      <c r="A171" s="12" t="s">
        <v>219</v>
      </c>
      <c r="B171" s="2">
        <v>1900</v>
      </c>
      <c r="C171" s="14" t="s">
        <v>229</v>
      </c>
      <c r="E171" s="18"/>
      <c r="F171" s="18"/>
    </row>
    <row r="172" spans="1:6" ht="15">
      <c r="A172" s="12" t="s">
        <v>219</v>
      </c>
      <c r="B172" s="2">
        <v>2500</v>
      </c>
      <c r="C172" s="14" t="s">
        <v>233</v>
      </c>
      <c r="E172" s="18"/>
      <c r="F172" s="18"/>
    </row>
    <row r="173" spans="1:6" ht="15">
      <c r="A173" s="12" t="s">
        <v>219</v>
      </c>
      <c r="B173" s="2">
        <v>2550</v>
      </c>
      <c r="C173" s="14" t="s">
        <v>234</v>
      </c>
      <c r="E173" s="18"/>
      <c r="F173" s="18"/>
    </row>
    <row r="174" spans="1:6" ht="15">
      <c r="A174" s="12" t="s">
        <v>219</v>
      </c>
      <c r="B174" s="2">
        <v>3000</v>
      </c>
      <c r="C174" s="14" t="s">
        <v>235</v>
      </c>
      <c r="E174" s="18"/>
      <c r="F174" s="18"/>
    </row>
    <row r="175" spans="1:6" ht="15">
      <c r="A175" s="12" t="s">
        <v>219</v>
      </c>
      <c r="B175" s="2">
        <v>5000</v>
      </c>
      <c r="C175" s="14" t="s">
        <v>99</v>
      </c>
      <c r="E175" s="18"/>
      <c r="F175" s="18"/>
    </row>
    <row r="176" spans="1:6" ht="15">
      <c r="A176" s="12" t="s">
        <v>219</v>
      </c>
      <c r="B176" s="2">
        <v>13580.25</v>
      </c>
      <c r="C176" s="14" t="s">
        <v>99</v>
      </c>
      <c r="E176" s="18"/>
      <c r="F176" s="18"/>
    </row>
    <row r="177" spans="1:6" ht="15">
      <c r="A177" s="12" t="s">
        <v>219</v>
      </c>
      <c r="B177" s="2">
        <v>37940</v>
      </c>
      <c r="C177" s="14" t="s">
        <v>236</v>
      </c>
      <c r="E177" s="18"/>
      <c r="F177" s="18"/>
    </row>
    <row r="178" spans="1:6" ht="15">
      <c r="A178" s="12" t="s">
        <v>219</v>
      </c>
      <c r="B178" s="2">
        <v>59196.5</v>
      </c>
      <c r="C178" s="14" t="s">
        <v>237</v>
      </c>
      <c r="E178" s="18"/>
      <c r="F178" s="18"/>
    </row>
    <row r="179" spans="1:6" ht="30">
      <c r="A179" s="12" t="s">
        <v>220</v>
      </c>
      <c r="B179" s="2">
        <v>300</v>
      </c>
      <c r="C179" s="14" t="s">
        <v>238</v>
      </c>
      <c r="E179" s="18"/>
      <c r="F179" s="18"/>
    </row>
    <row r="180" spans="1:6" ht="15">
      <c r="A180" s="12" t="s">
        <v>220</v>
      </c>
      <c r="B180" s="2">
        <v>650</v>
      </c>
      <c r="C180" s="14" t="s">
        <v>233</v>
      </c>
      <c r="E180" s="18"/>
      <c r="F180" s="18"/>
    </row>
    <row r="181" spans="1:6" ht="15">
      <c r="A181" s="12" t="s">
        <v>220</v>
      </c>
      <c r="B181" s="2">
        <v>1300</v>
      </c>
      <c r="C181" s="14" t="s">
        <v>239</v>
      </c>
      <c r="E181" s="18"/>
      <c r="F181" s="18"/>
    </row>
    <row r="182" spans="1:6" ht="15">
      <c r="A182" s="12" t="s">
        <v>220</v>
      </c>
      <c r="B182" s="2">
        <v>1700</v>
      </c>
      <c r="C182" s="14" t="s">
        <v>240</v>
      </c>
      <c r="E182" s="18"/>
      <c r="F182" s="18"/>
    </row>
    <row r="183" spans="1:6" ht="15">
      <c r="A183" s="12" t="s">
        <v>220</v>
      </c>
      <c r="B183" s="2">
        <v>3740</v>
      </c>
      <c r="C183" s="14" t="s">
        <v>241</v>
      </c>
      <c r="E183" s="18"/>
      <c r="F183" s="18"/>
    </row>
    <row r="184" spans="1:6" ht="15">
      <c r="A184" s="12" t="s">
        <v>220</v>
      </c>
      <c r="B184" s="2">
        <v>5000</v>
      </c>
      <c r="C184" s="14" t="s">
        <v>242</v>
      </c>
      <c r="E184" s="18"/>
      <c r="F184" s="18"/>
    </row>
    <row r="185" spans="1:6" ht="30">
      <c r="A185" s="12" t="s">
        <v>220</v>
      </c>
      <c r="B185" s="2">
        <v>6500</v>
      </c>
      <c r="C185" s="14" t="s">
        <v>243</v>
      </c>
      <c r="E185" s="18"/>
      <c r="F185" s="18"/>
    </row>
    <row r="186" spans="1:6" ht="15">
      <c r="A186" s="12" t="s">
        <v>220</v>
      </c>
      <c r="B186" s="2">
        <v>6807</v>
      </c>
      <c r="C186" s="14" t="s">
        <v>244</v>
      </c>
      <c r="E186" s="18"/>
      <c r="F186" s="18"/>
    </row>
    <row r="187" spans="1:6" ht="15">
      <c r="A187" s="12" t="s">
        <v>220</v>
      </c>
      <c r="B187" s="2">
        <v>8307</v>
      </c>
      <c r="C187" s="14" t="s">
        <v>245</v>
      </c>
      <c r="E187" s="18"/>
      <c r="F187" s="18"/>
    </row>
    <row r="188" spans="1:6" ht="15">
      <c r="A188" s="12" t="s">
        <v>220</v>
      </c>
      <c r="B188" s="2">
        <v>10100</v>
      </c>
      <c r="C188" s="14" t="s">
        <v>246</v>
      </c>
      <c r="E188" s="18"/>
      <c r="F188" s="18"/>
    </row>
    <row r="189" spans="1:6" ht="15">
      <c r="A189" s="12" t="s">
        <v>220</v>
      </c>
      <c r="B189" s="2">
        <v>11739</v>
      </c>
      <c r="C189" s="14" t="s">
        <v>247</v>
      </c>
      <c r="E189" s="18"/>
      <c r="F189" s="18"/>
    </row>
    <row r="190" spans="1:6" ht="15">
      <c r="A190" s="12" t="s">
        <v>220</v>
      </c>
      <c r="B190" s="2">
        <v>12560</v>
      </c>
      <c r="C190" s="14" t="s">
        <v>248</v>
      </c>
      <c r="E190" s="18"/>
      <c r="F190" s="18"/>
    </row>
    <row r="191" spans="1:6" ht="15">
      <c r="A191" s="12" t="s">
        <v>221</v>
      </c>
      <c r="B191" s="2">
        <v>400</v>
      </c>
      <c r="C191" s="14" t="s">
        <v>249</v>
      </c>
      <c r="E191" s="18"/>
      <c r="F191" s="18"/>
    </row>
    <row r="192" spans="1:6" ht="15">
      <c r="A192" s="12" t="s">
        <v>221</v>
      </c>
      <c r="B192" s="2">
        <v>500</v>
      </c>
      <c r="C192" s="14" t="s">
        <v>250</v>
      </c>
      <c r="E192" s="18"/>
      <c r="F192" s="18"/>
    </row>
    <row r="193" spans="1:6" ht="15">
      <c r="A193" s="12" t="s">
        <v>221</v>
      </c>
      <c r="B193" s="2">
        <v>1200</v>
      </c>
      <c r="C193" s="14" t="s">
        <v>251</v>
      </c>
      <c r="E193" s="18"/>
      <c r="F193" s="18"/>
    </row>
    <row r="194" spans="1:6" ht="15">
      <c r="A194" s="12" t="s">
        <v>221</v>
      </c>
      <c r="B194" s="2">
        <v>1300</v>
      </c>
      <c r="C194" s="14" t="s">
        <v>252</v>
      </c>
      <c r="E194" s="18"/>
      <c r="F194" s="18"/>
    </row>
    <row r="195" spans="1:6" ht="15">
      <c r="A195" s="12" t="s">
        <v>221</v>
      </c>
      <c r="B195" s="2">
        <v>4000</v>
      </c>
      <c r="C195" s="14" t="s">
        <v>253</v>
      </c>
      <c r="E195" s="18"/>
      <c r="F195" s="18"/>
    </row>
    <row r="196" spans="1:6" ht="15">
      <c r="A196" s="12" t="s">
        <v>221</v>
      </c>
      <c r="B196" s="2">
        <v>9600</v>
      </c>
      <c r="C196" s="14" t="s">
        <v>254</v>
      </c>
      <c r="E196" s="18"/>
      <c r="F196" s="18"/>
    </row>
    <row r="197" spans="1:6" ht="15">
      <c r="A197" s="12" t="s">
        <v>221</v>
      </c>
      <c r="B197" s="2">
        <v>14000</v>
      </c>
      <c r="C197" s="14" t="s">
        <v>255</v>
      </c>
      <c r="E197" s="18"/>
      <c r="F197" s="18"/>
    </row>
    <row r="198" spans="1:6" ht="15">
      <c r="A198" s="12" t="s">
        <v>221</v>
      </c>
      <c r="B198" s="2">
        <v>50000</v>
      </c>
      <c r="C198" s="14" t="s">
        <v>256</v>
      </c>
      <c r="E198" s="18"/>
      <c r="F198" s="18"/>
    </row>
    <row r="199" spans="1:6" ht="15">
      <c r="A199" s="12" t="s">
        <v>221</v>
      </c>
      <c r="B199" s="2">
        <v>63250</v>
      </c>
      <c r="C199" s="14" t="s">
        <v>257</v>
      </c>
      <c r="E199" s="18"/>
      <c r="F199" s="18"/>
    </row>
    <row r="200" spans="1:6" ht="15">
      <c r="A200" s="12" t="s">
        <v>222</v>
      </c>
      <c r="B200" s="2">
        <v>1000</v>
      </c>
      <c r="C200" s="14" t="s">
        <v>259</v>
      </c>
      <c r="E200" s="18"/>
      <c r="F200" s="18"/>
    </row>
    <row r="201" spans="1:6" ht="15">
      <c r="A201" s="12" t="s">
        <v>222</v>
      </c>
      <c r="B201" s="2">
        <v>1000</v>
      </c>
      <c r="C201" s="14" t="s">
        <v>260</v>
      </c>
      <c r="E201" s="18"/>
      <c r="F201" s="18"/>
    </row>
    <row r="202" spans="1:6" ht="15">
      <c r="A202" s="12" t="s">
        <v>222</v>
      </c>
      <c r="B202" s="2">
        <v>2150</v>
      </c>
      <c r="C202" s="14" t="s">
        <v>261</v>
      </c>
      <c r="E202" s="18"/>
      <c r="F202" s="18"/>
    </row>
    <row r="203" spans="1:6" ht="15">
      <c r="A203" s="12" t="s">
        <v>222</v>
      </c>
      <c r="B203" s="2">
        <v>2500</v>
      </c>
      <c r="C203" s="14" t="s">
        <v>262</v>
      </c>
      <c r="E203" s="18"/>
      <c r="F203" s="18"/>
    </row>
    <row r="204" spans="1:6" ht="15">
      <c r="A204" s="12" t="s">
        <v>222</v>
      </c>
      <c r="B204" s="2">
        <v>2600</v>
      </c>
      <c r="C204" s="14" t="s">
        <v>263</v>
      </c>
      <c r="E204" s="18"/>
      <c r="F204" s="18"/>
    </row>
    <row r="205" spans="1:6" ht="15">
      <c r="A205" s="12" t="s">
        <v>222</v>
      </c>
      <c r="B205" s="2">
        <v>3400</v>
      </c>
      <c r="C205" s="14" t="s">
        <v>264</v>
      </c>
      <c r="E205" s="18"/>
      <c r="F205" s="18"/>
    </row>
    <row r="206" spans="1:6" ht="15">
      <c r="A206" s="12" t="s">
        <v>222</v>
      </c>
      <c r="B206" s="2">
        <v>3750</v>
      </c>
      <c r="C206" s="14" t="s">
        <v>265</v>
      </c>
      <c r="E206" s="18"/>
      <c r="F206" s="18"/>
    </row>
    <row r="207" spans="1:6" ht="15">
      <c r="A207" s="12" t="s">
        <v>222</v>
      </c>
      <c r="B207" s="2">
        <v>4840</v>
      </c>
      <c r="C207" s="14" t="s">
        <v>276</v>
      </c>
      <c r="E207" s="18"/>
      <c r="F207" s="18"/>
    </row>
    <row r="208" spans="1:6" ht="15">
      <c r="A208" s="12" t="s">
        <v>222</v>
      </c>
      <c r="B208" s="2">
        <v>5500</v>
      </c>
      <c r="C208" s="14" t="s">
        <v>266</v>
      </c>
      <c r="E208" s="18"/>
      <c r="F208" s="18"/>
    </row>
    <row r="209" spans="1:6" ht="15">
      <c r="A209" s="12" t="s">
        <v>222</v>
      </c>
      <c r="B209" s="2">
        <v>6420</v>
      </c>
      <c r="C209" s="14" t="s">
        <v>267</v>
      </c>
      <c r="E209" s="18"/>
      <c r="F209" s="18"/>
    </row>
    <row r="210" spans="1:6" ht="15">
      <c r="A210" s="12" t="s">
        <v>222</v>
      </c>
      <c r="B210" s="2">
        <v>7915.45</v>
      </c>
      <c r="C210" s="14" t="s">
        <v>268</v>
      </c>
      <c r="E210" s="18"/>
      <c r="F210" s="18"/>
    </row>
    <row r="211" spans="1:6" ht="15">
      <c r="A211" s="12" t="s">
        <v>222</v>
      </c>
      <c r="B211" s="2">
        <v>8450</v>
      </c>
      <c r="C211" s="14" t="s">
        <v>269</v>
      </c>
      <c r="E211" s="18"/>
      <c r="F211" s="18"/>
    </row>
    <row r="212" spans="1:6" ht="15">
      <c r="A212" s="12" t="s">
        <v>222</v>
      </c>
      <c r="B212" s="2">
        <v>9205.95</v>
      </c>
      <c r="C212" s="14" t="s">
        <v>270</v>
      </c>
      <c r="E212" s="18"/>
      <c r="F212" s="18"/>
    </row>
    <row r="213" spans="1:6" ht="15">
      <c r="A213" s="12" t="s">
        <v>222</v>
      </c>
      <c r="B213" s="2">
        <v>10625</v>
      </c>
      <c r="C213" s="14" t="s">
        <v>271</v>
      </c>
      <c r="E213" s="18"/>
      <c r="F213" s="18"/>
    </row>
    <row r="214" spans="1:6" ht="15">
      <c r="A214" s="12" t="s">
        <v>222</v>
      </c>
      <c r="B214" s="2">
        <v>15000</v>
      </c>
      <c r="C214" s="14" t="s">
        <v>272</v>
      </c>
      <c r="E214" s="18"/>
      <c r="F214" s="18"/>
    </row>
    <row r="215" spans="1:6" ht="15">
      <c r="A215" s="12" t="s">
        <v>222</v>
      </c>
      <c r="B215" s="2">
        <v>17639.5</v>
      </c>
      <c r="C215" s="14" t="s">
        <v>273</v>
      </c>
      <c r="E215" s="18"/>
      <c r="F215" s="18"/>
    </row>
    <row r="216" spans="1:6" ht="15">
      <c r="A216" s="12" t="s">
        <v>222</v>
      </c>
      <c r="B216" s="2">
        <v>18683.55</v>
      </c>
      <c r="C216" s="14" t="s">
        <v>274</v>
      </c>
      <c r="E216" s="18"/>
      <c r="F216" s="18"/>
    </row>
    <row r="217" spans="1:6" ht="15">
      <c r="A217" s="12" t="s">
        <v>222</v>
      </c>
      <c r="B217" s="2">
        <v>19115</v>
      </c>
      <c r="C217" s="14" t="s">
        <v>275</v>
      </c>
      <c r="E217" s="18"/>
      <c r="F217" s="18"/>
    </row>
    <row r="218" spans="1:6" ht="15">
      <c r="A218" s="12" t="s">
        <v>222</v>
      </c>
      <c r="B218" s="2">
        <v>44000</v>
      </c>
      <c r="C218" s="14" t="s">
        <v>276</v>
      </c>
      <c r="E218" s="18"/>
      <c r="F218" s="18"/>
    </row>
    <row r="219" spans="1:6" ht="15">
      <c r="A219" s="12" t="s">
        <v>277</v>
      </c>
      <c r="B219" s="2">
        <v>150</v>
      </c>
      <c r="C219" s="14" t="s">
        <v>282</v>
      </c>
      <c r="E219" s="18"/>
      <c r="F219" s="18"/>
    </row>
    <row r="220" spans="1:6" ht="15">
      <c r="A220" s="12" t="s">
        <v>277</v>
      </c>
      <c r="B220" s="2">
        <v>500</v>
      </c>
      <c r="C220" s="14" t="s">
        <v>283</v>
      </c>
      <c r="E220" s="18"/>
      <c r="F220" s="18"/>
    </row>
    <row r="221" spans="1:6" ht="15">
      <c r="A221" s="12" t="s">
        <v>277</v>
      </c>
      <c r="B221" s="2">
        <v>500</v>
      </c>
      <c r="C221" s="14" t="s">
        <v>284</v>
      </c>
      <c r="E221" s="18"/>
      <c r="F221" s="18"/>
    </row>
    <row r="222" spans="1:6" ht="15">
      <c r="A222" s="12" t="s">
        <v>277</v>
      </c>
      <c r="B222" s="2">
        <v>500</v>
      </c>
      <c r="C222" s="14" t="s">
        <v>285</v>
      </c>
      <c r="E222" s="18"/>
      <c r="F222" s="18"/>
    </row>
    <row r="223" spans="1:6" ht="15">
      <c r="A223" s="12" t="s">
        <v>277</v>
      </c>
      <c r="B223" s="2">
        <v>1000</v>
      </c>
      <c r="C223" s="14" t="s">
        <v>286</v>
      </c>
      <c r="E223" s="18"/>
      <c r="F223" s="18"/>
    </row>
    <row r="224" spans="1:6" ht="15">
      <c r="A224" s="12" t="s">
        <v>277</v>
      </c>
      <c r="B224" s="2">
        <v>1200</v>
      </c>
      <c r="C224" s="14" t="s">
        <v>287</v>
      </c>
      <c r="E224" s="18"/>
      <c r="F224" s="18"/>
    </row>
    <row r="225" spans="1:6" ht="15">
      <c r="A225" s="12" t="s">
        <v>277</v>
      </c>
      <c r="B225" s="2">
        <v>1200</v>
      </c>
      <c r="C225" s="14" t="s">
        <v>288</v>
      </c>
      <c r="E225" s="18"/>
      <c r="F225" s="18"/>
    </row>
    <row r="226" spans="1:6" ht="30">
      <c r="A226" s="12" t="s">
        <v>277</v>
      </c>
      <c r="B226" s="2">
        <v>1500</v>
      </c>
      <c r="C226" s="14" t="s">
        <v>289</v>
      </c>
      <c r="E226" s="18"/>
      <c r="F226" s="18"/>
    </row>
    <row r="227" spans="1:6" ht="15">
      <c r="A227" s="12" t="s">
        <v>277</v>
      </c>
      <c r="B227" s="2">
        <v>1500</v>
      </c>
      <c r="C227" s="14" t="s">
        <v>290</v>
      </c>
      <c r="E227" s="18"/>
      <c r="F227" s="18"/>
    </row>
    <row r="228" spans="1:6" ht="15">
      <c r="A228" s="12" t="s">
        <v>277</v>
      </c>
      <c r="B228" s="2">
        <v>1500</v>
      </c>
      <c r="C228" s="14" t="s">
        <v>291</v>
      </c>
      <c r="E228" s="18"/>
      <c r="F228" s="18"/>
    </row>
    <row r="229" spans="1:6" ht="15">
      <c r="A229" s="12" t="s">
        <v>277</v>
      </c>
      <c r="B229" s="2">
        <v>1500</v>
      </c>
      <c r="C229" s="14" t="s">
        <v>292</v>
      </c>
      <c r="E229" s="18"/>
      <c r="F229" s="18"/>
    </row>
    <row r="230" spans="1:6" ht="15">
      <c r="A230" s="12" t="s">
        <v>277</v>
      </c>
      <c r="B230" s="2">
        <v>1750</v>
      </c>
      <c r="C230" s="14" t="s">
        <v>293</v>
      </c>
      <c r="E230" s="18"/>
      <c r="F230" s="18"/>
    </row>
    <row r="231" spans="1:6" ht="15">
      <c r="A231" s="12" t="s">
        <v>277</v>
      </c>
      <c r="B231" s="2">
        <v>1900</v>
      </c>
      <c r="C231" s="14" t="s">
        <v>294</v>
      </c>
      <c r="E231" s="18"/>
      <c r="F231" s="18"/>
    </row>
    <row r="232" spans="1:6" ht="15">
      <c r="A232" s="12" t="s">
        <v>277</v>
      </c>
      <c r="B232" s="2">
        <v>2200</v>
      </c>
      <c r="C232" s="14" t="s">
        <v>295</v>
      </c>
      <c r="E232" s="18"/>
      <c r="F232" s="18"/>
    </row>
    <row r="233" spans="1:6" ht="15">
      <c r="A233" s="12" t="s">
        <v>277</v>
      </c>
      <c r="B233" s="2">
        <v>2200</v>
      </c>
      <c r="C233" s="14" t="s">
        <v>296</v>
      </c>
      <c r="E233" s="18"/>
      <c r="F233" s="18"/>
    </row>
    <row r="234" spans="1:6" ht="15">
      <c r="A234" s="12" t="s">
        <v>277</v>
      </c>
      <c r="B234" s="2">
        <v>3000</v>
      </c>
      <c r="C234" s="14" t="s">
        <v>297</v>
      </c>
      <c r="E234" s="18"/>
      <c r="F234" s="18"/>
    </row>
    <row r="235" spans="1:6" ht="15">
      <c r="A235" s="12" t="s">
        <v>277</v>
      </c>
      <c r="B235" s="2">
        <v>3000</v>
      </c>
      <c r="C235" s="14" t="s">
        <v>298</v>
      </c>
      <c r="E235" s="18"/>
      <c r="F235" s="18"/>
    </row>
    <row r="236" spans="1:6" ht="15">
      <c r="A236" s="12" t="s">
        <v>277</v>
      </c>
      <c r="B236" s="2">
        <v>3030</v>
      </c>
      <c r="C236" s="14" t="s">
        <v>299</v>
      </c>
      <c r="E236" s="18"/>
      <c r="F236" s="18"/>
    </row>
    <row r="237" spans="1:6" ht="15">
      <c r="A237" s="12" t="s">
        <v>277</v>
      </c>
      <c r="B237" s="2">
        <v>3100</v>
      </c>
      <c r="C237" s="14" t="s">
        <v>300</v>
      </c>
      <c r="E237" s="18"/>
      <c r="F237" s="18"/>
    </row>
    <row r="238" spans="1:6" ht="15">
      <c r="A238" s="12" t="s">
        <v>277</v>
      </c>
      <c r="B238" s="2">
        <v>3280</v>
      </c>
      <c r="C238" s="14" t="s">
        <v>301</v>
      </c>
      <c r="E238" s="18"/>
      <c r="F238" s="18"/>
    </row>
    <row r="239" spans="1:6" ht="15">
      <c r="A239" s="12" t="s">
        <v>277</v>
      </c>
      <c r="B239" s="2">
        <v>3300</v>
      </c>
      <c r="C239" s="14" t="s">
        <v>302</v>
      </c>
      <c r="E239" s="18"/>
      <c r="F239" s="18"/>
    </row>
    <row r="240" spans="1:6" ht="15">
      <c r="A240" s="12" t="s">
        <v>277</v>
      </c>
      <c r="B240" s="2">
        <v>3550</v>
      </c>
      <c r="C240" s="14" t="s">
        <v>303</v>
      </c>
      <c r="E240" s="18"/>
      <c r="F240" s="18"/>
    </row>
    <row r="241" spans="1:6" ht="15">
      <c r="A241" s="12" t="s">
        <v>277</v>
      </c>
      <c r="B241" s="2">
        <v>3750</v>
      </c>
      <c r="C241" s="14" t="s">
        <v>304</v>
      </c>
      <c r="E241" s="18"/>
      <c r="F241" s="18"/>
    </row>
    <row r="242" spans="1:6" ht="15">
      <c r="A242" s="12" t="s">
        <v>277</v>
      </c>
      <c r="B242" s="2">
        <v>4000</v>
      </c>
      <c r="C242" s="14" t="s">
        <v>416</v>
      </c>
      <c r="E242" s="18"/>
      <c r="F242" s="18"/>
    </row>
    <row r="243" spans="1:6" ht="15">
      <c r="A243" s="12" t="s">
        <v>277</v>
      </c>
      <c r="B243" s="2">
        <v>4150</v>
      </c>
      <c r="C243" s="14" t="s">
        <v>305</v>
      </c>
      <c r="E243" s="18"/>
      <c r="F243" s="18"/>
    </row>
    <row r="244" spans="1:6" ht="15">
      <c r="A244" s="12" t="s">
        <v>277</v>
      </c>
      <c r="B244" s="2">
        <v>4850</v>
      </c>
      <c r="C244" s="14" t="s">
        <v>306</v>
      </c>
      <c r="E244" s="18"/>
      <c r="F244" s="18"/>
    </row>
    <row r="245" spans="1:6" ht="15">
      <c r="A245" s="12" t="s">
        <v>277</v>
      </c>
      <c r="B245" s="2">
        <v>5000</v>
      </c>
      <c r="C245" s="14" t="s">
        <v>307</v>
      </c>
      <c r="E245" s="18"/>
      <c r="F245" s="18"/>
    </row>
    <row r="246" spans="1:6" ht="15">
      <c r="A246" s="12" t="s">
        <v>277</v>
      </c>
      <c r="B246" s="2">
        <v>5000</v>
      </c>
      <c r="C246" s="14" t="s">
        <v>308</v>
      </c>
      <c r="E246" s="18"/>
      <c r="F246" s="18"/>
    </row>
    <row r="247" spans="1:6" ht="15">
      <c r="A247" s="12" t="s">
        <v>277</v>
      </c>
      <c r="B247" s="2">
        <v>5200</v>
      </c>
      <c r="C247" s="14" t="s">
        <v>309</v>
      </c>
      <c r="E247" s="18"/>
      <c r="F247" s="18"/>
    </row>
    <row r="248" spans="1:6" ht="15">
      <c r="A248" s="12" t="s">
        <v>277</v>
      </c>
      <c r="B248" s="2">
        <v>6000</v>
      </c>
      <c r="C248" s="14" t="s">
        <v>310</v>
      </c>
      <c r="E248" s="18"/>
      <c r="F248" s="18"/>
    </row>
    <row r="249" spans="1:6" ht="15">
      <c r="A249" s="12" t="s">
        <v>277</v>
      </c>
      <c r="B249" s="2">
        <v>7000</v>
      </c>
      <c r="C249" s="14" t="s">
        <v>311</v>
      </c>
      <c r="E249" s="18"/>
      <c r="F249" s="18"/>
    </row>
    <row r="250" spans="1:6" ht="15">
      <c r="A250" s="12" t="s">
        <v>277</v>
      </c>
      <c r="B250" s="2">
        <v>7300</v>
      </c>
      <c r="C250" s="14" t="s">
        <v>312</v>
      </c>
      <c r="E250" s="18"/>
      <c r="F250" s="18"/>
    </row>
    <row r="251" spans="1:6" ht="15">
      <c r="A251" s="12" t="s">
        <v>277</v>
      </c>
      <c r="B251" s="2">
        <v>7500</v>
      </c>
      <c r="C251" s="14" t="s">
        <v>313</v>
      </c>
      <c r="E251" s="18"/>
      <c r="F251" s="18"/>
    </row>
    <row r="252" spans="1:6" ht="15">
      <c r="A252" s="12" t="s">
        <v>277</v>
      </c>
      <c r="B252" s="2">
        <v>9000</v>
      </c>
      <c r="C252" s="14" t="s">
        <v>314</v>
      </c>
      <c r="E252" s="18"/>
      <c r="F252" s="18"/>
    </row>
    <row r="253" spans="1:6" ht="15">
      <c r="A253" s="12" t="s">
        <v>277</v>
      </c>
      <c r="B253" s="2">
        <v>13250</v>
      </c>
      <c r="C253" s="14" t="s">
        <v>315</v>
      </c>
      <c r="E253" s="18"/>
      <c r="F253" s="18"/>
    </row>
    <row r="254" spans="1:6" ht="15">
      <c r="A254" s="12" t="s">
        <v>277</v>
      </c>
      <c r="B254" s="2">
        <v>24870</v>
      </c>
      <c r="C254" s="14" t="s">
        <v>316</v>
      </c>
      <c r="E254" s="18"/>
      <c r="F254" s="18"/>
    </row>
    <row r="255" spans="1:6" ht="15">
      <c r="A255" s="12" t="s">
        <v>277</v>
      </c>
      <c r="B255" s="2">
        <v>27890</v>
      </c>
      <c r="C255" s="14" t="s">
        <v>317</v>
      </c>
      <c r="E255" s="18"/>
      <c r="F255" s="18"/>
    </row>
    <row r="256" spans="1:6" ht="15">
      <c r="A256" s="12" t="s">
        <v>277</v>
      </c>
      <c r="B256" s="2">
        <v>28850</v>
      </c>
      <c r="C256" s="14" t="s">
        <v>318</v>
      </c>
      <c r="E256" s="18"/>
      <c r="F256" s="18"/>
    </row>
    <row r="257" spans="1:6" ht="15">
      <c r="A257" s="12" t="s">
        <v>277</v>
      </c>
      <c r="B257" s="2">
        <v>42500</v>
      </c>
      <c r="C257" s="14" t="s">
        <v>319</v>
      </c>
      <c r="E257" s="18"/>
      <c r="F257" s="18"/>
    </row>
    <row r="258" spans="1:6" ht="15">
      <c r="A258" s="12" t="s">
        <v>278</v>
      </c>
      <c r="B258" s="2">
        <v>100</v>
      </c>
      <c r="C258" s="14" t="s">
        <v>320</v>
      </c>
      <c r="E258" s="18"/>
      <c r="F258" s="18"/>
    </row>
    <row r="259" spans="1:6" ht="15">
      <c r="A259" s="12" t="s">
        <v>278</v>
      </c>
      <c r="B259" s="2">
        <v>100</v>
      </c>
      <c r="C259" s="14" t="s">
        <v>321</v>
      </c>
      <c r="E259" s="18"/>
      <c r="F259" s="18"/>
    </row>
    <row r="260" spans="1:6" ht="15">
      <c r="A260" s="12" t="s">
        <v>278</v>
      </c>
      <c r="B260" s="2">
        <v>500</v>
      </c>
      <c r="C260" s="14" t="s">
        <v>322</v>
      </c>
      <c r="E260" s="18"/>
      <c r="F260" s="18"/>
    </row>
    <row r="261" spans="1:6" ht="15">
      <c r="A261" s="12" t="s">
        <v>278</v>
      </c>
      <c r="B261" s="2">
        <v>500</v>
      </c>
      <c r="C261" s="14" t="s">
        <v>323</v>
      </c>
      <c r="E261" s="18"/>
      <c r="F261" s="18"/>
    </row>
    <row r="262" spans="1:6" ht="15">
      <c r="A262" s="12" t="s">
        <v>278</v>
      </c>
      <c r="B262" s="2">
        <v>500</v>
      </c>
      <c r="C262" s="14" t="s">
        <v>324</v>
      </c>
      <c r="E262" s="18"/>
      <c r="F262" s="18"/>
    </row>
    <row r="263" spans="1:6" ht="15">
      <c r="A263" s="12" t="s">
        <v>278</v>
      </c>
      <c r="B263" s="2">
        <v>750</v>
      </c>
      <c r="C263" s="14" t="s">
        <v>325</v>
      </c>
      <c r="E263" s="18"/>
      <c r="F263" s="18"/>
    </row>
    <row r="264" spans="1:6" ht="15">
      <c r="A264" s="12" t="s">
        <v>278</v>
      </c>
      <c r="B264" s="2">
        <v>1000</v>
      </c>
      <c r="C264" s="14" t="s">
        <v>326</v>
      </c>
      <c r="E264" s="18"/>
      <c r="F264" s="18"/>
    </row>
    <row r="265" spans="1:6" ht="15">
      <c r="A265" s="12" t="s">
        <v>278</v>
      </c>
      <c r="B265" s="2">
        <v>1000</v>
      </c>
      <c r="C265" s="14" t="s">
        <v>327</v>
      </c>
      <c r="E265" s="18"/>
      <c r="F265" s="18"/>
    </row>
    <row r="266" spans="1:6" ht="15">
      <c r="A266" s="12" t="s">
        <v>278</v>
      </c>
      <c r="B266" s="2">
        <v>1000</v>
      </c>
      <c r="C266" s="14" t="s">
        <v>328</v>
      </c>
      <c r="E266" s="18"/>
      <c r="F266" s="18"/>
    </row>
    <row r="267" spans="1:6" ht="15">
      <c r="A267" s="12" t="s">
        <v>278</v>
      </c>
      <c r="B267" s="2">
        <v>1400</v>
      </c>
      <c r="C267" s="14" t="s">
        <v>329</v>
      </c>
      <c r="E267" s="18"/>
      <c r="F267" s="18"/>
    </row>
    <row r="268" spans="1:6" ht="15">
      <c r="A268" s="12" t="s">
        <v>278</v>
      </c>
      <c r="B268" s="2">
        <v>1500</v>
      </c>
      <c r="C268" s="14" t="s">
        <v>330</v>
      </c>
      <c r="E268" s="18"/>
      <c r="F268" s="18"/>
    </row>
    <row r="269" spans="1:6" ht="15">
      <c r="A269" s="12" t="s">
        <v>278</v>
      </c>
      <c r="B269" s="2">
        <v>1700</v>
      </c>
      <c r="C269" s="14" t="s">
        <v>331</v>
      </c>
      <c r="E269" s="18"/>
      <c r="F269" s="18"/>
    </row>
    <row r="270" spans="1:6" ht="15">
      <c r="A270" s="12" t="s">
        <v>278</v>
      </c>
      <c r="B270" s="2">
        <v>2000</v>
      </c>
      <c r="C270" s="14" t="s">
        <v>332</v>
      </c>
      <c r="E270" s="18"/>
      <c r="F270" s="18"/>
    </row>
    <row r="271" spans="1:6" ht="15">
      <c r="A271" s="12" t="s">
        <v>278</v>
      </c>
      <c r="B271" s="2">
        <v>2100</v>
      </c>
      <c r="C271" s="14" t="s">
        <v>333</v>
      </c>
      <c r="E271" s="18"/>
      <c r="F271" s="18"/>
    </row>
    <row r="272" spans="1:6" ht="15">
      <c r="A272" s="12" t="s">
        <v>278</v>
      </c>
      <c r="B272" s="2">
        <v>2100</v>
      </c>
      <c r="C272" s="14" t="s">
        <v>334</v>
      </c>
      <c r="E272" s="18"/>
      <c r="F272" s="18"/>
    </row>
    <row r="273" spans="1:6" ht="15">
      <c r="A273" s="12" t="s">
        <v>278</v>
      </c>
      <c r="B273" s="2">
        <v>2700</v>
      </c>
      <c r="C273" s="14" t="s">
        <v>335</v>
      </c>
      <c r="E273" s="18"/>
      <c r="F273" s="18"/>
    </row>
    <row r="274" spans="1:6" ht="15">
      <c r="A274" s="12" t="s">
        <v>278</v>
      </c>
      <c r="B274" s="2">
        <v>3113</v>
      </c>
      <c r="C274" s="14" t="s">
        <v>336</v>
      </c>
      <c r="E274" s="18"/>
      <c r="F274" s="18"/>
    </row>
    <row r="275" spans="1:6" ht="15">
      <c r="A275" s="12" t="s">
        <v>278</v>
      </c>
      <c r="B275" s="2">
        <v>3350</v>
      </c>
      <c r="C275" s="14" t="s">
        <v>337</v>
      </c>
      <c r="E275" s="18"/>
      <c r="F275" s="18"/>
    </row>
    <row r="276" spans="1:6" ht="15">
      <c r="A276" s="12" t="s">
        <v>278</v>
      </c>
      <c r="B276" s="2">
        <v>3450</v>
      </c>
      <c r="C276" s="14" t="s">
        <v>338</v>
      </c>
      <c r="E276" s="18"/>
      <c r="F276" s="18"/>
    </row>
    <row r="277" spans="1:6" ht="15">
      <c r="A277" s="12" t="s">
        <v>278</v>
      </c>
      <c r="B277" s="2">
        <v>3700</v>
      </c>
      <c r="C277" s="14" t="s">
        <v>339</v>
      </c>
      <c r="E277" s="18"/>
      <c r="F277" s="18"/>
    </row>
    <row r="278" spans="1:6" ht="15">
      <c r="A278" s="12" t="s">
        <v>278</v>
      </c>
      <c r="B278" s="2">
        <v>4000</v>
      </c>
      <c r="C278" s="14" t="s">
        <v>340</v>
      </c>
      <c r="E278" s="18"/>
      <c r="F278" s="18"/>
    </row>
    <row r="279" spans="1:6" ht="30">
      <c r="A279" s="12" t="s">
        <v>278</v>
      </c>
      <c r="B279" s="2">
        <v>4200</v>
      </c>
      <c r="C279" s="14" t="s">
        <v>341</v>
      </c>
      <c r="E279" s="18"/>
      <c r="F279" s="18"/>
    </row>
    <row r="280" spans="1:6" ht="15">
      <c r="A280" s="12" t="s">
        <v>278</v>
      </c>
      <c r="B280" s="2">
        <v>5000</v>
      </c>
      <c r="C280" s="14" t="s">
        <v>342</v>
      </c>
      <c r="E280" s="18"/>
      <c r="F280" s="18"/>
    </row>
    <row r="281" spans="1:6" ht="15">
      <c r="A281" s="12" t="s">
        <v>278</v>
      </c>
      <c r="B281" s="2">
        <v>5000</v>
      </c>
      <c r="C281" s="14" t="s">
        <v>343</v>
      </c>
      <c r="E281" s="18"/>
      <c r="F281" s="18"/>
    </row>
    <row r="282" spans="1:6" ht="15">
      <c r="A282" s="12" t="s">
        <v>278</v>
      </c>
      <c r="B282" s="2">
        <v>5780</v>
      </c>
      <c r="C282" s="14" t="s">
        <v>344</v>
      </c>
      <c r="E282" s="18"/>
      <c r="F282" s="18"/>
    </row>
    <row r="283" spans="1:6" ht="15">
      <c r="A283" s="12" t="s">
        <v>278</v>
      </c>
      <c r="B283" s="2">
        <v>6700</v>
      </c>
      <c r="C283" s="14" t="s">
        <v>345</v>
      </c>
      <c r="E283" s="18"/>
      <c r="F283" s="18"/>
    </row>
    <row r="284" spans="1:6" ht="15">
      <c r="A284" s="12" t="s">
        <v>278</v>
      </c>
      <c r="B284" s="2">
        <v>6741</v>
      </c>
      <c r="C284" s="14" t="s">
        <v>346</v>
      </c>
      <c r="E284" s="18"/>
      <c r="F284" s="18"/>
    </row>
    <row r="285" spans="1:6" ht="15">
      <c r="A285" s="12" t="s">
        <v>278</v>
      </c>
      <c r="B285" s="2">
        <v>7900</v>
      </c>
      <c r="C285" s="14" t="s">
        <v>347</v>
      </c>
      <c r="E285" s="18"/>
      <c r="F285" s="18"/>
    </row>
    <row r="286" spans="1:6" ht="15">
      <c r="A286" s="12" t="s">
        <v>278</v>
      </c>
      <c r="B286" s="2">
        <v>8000</v>
      </c>
      <c r="C286" s="14" t="s">
        <v>348</v>
      </c>
      <c r="E286" s="18"/>
      <c r="F286" s="18"/>
    </row>
    <row r="287" spans="1:6" ht="15">
      <c r="A287" s="12" t="s">
        <v>278</v>
      </c>
      <c r="B287" s="2">
        <v>9250</v>
      </c>
      <c r="C287" s="14" t="s">
        <v>349</v>
      </c>
      <c r="E287" s="18"/>
      <c r="F287" s="18"/>
    </row>
    <row r="288" spans="1:6" ht="15">
      <c r="A288" s="12" t="s">
        <v>278</v>
      </c>
      <c r="B288" s="2">
        <v>10000</v>
      </c>
      <c r="C288" s="14" t="s">
        <v>324</v>
      </c>
      <c r="E288" s="18"/>
      <c r="F288" s="18"/>
    </row>
    <row r="289" spans="1:6" ht="15">
      <c r="A289" s="12" t="s">
        <v>278</v>
      </c>
      <c r="B289" s="2">
        <v>10127</v>
      </c>
      <c r="C289" s="14" t="s">
        <v>350</v>
      </c>
      <c r="E289" s="18"/>
      <c r="F289" s="18"/>
    </row>
    <row r="290" spans="1:6" ht="15">
      <c r="A290" s="12" t="s">
        <v>278</v>
      </c>
      <c r="B290" s="2">
        <v>10500</v>
      </c>
      <c r="C290" s="14" t="s">
        <v>351</v>
      </c>
      <c r="E290" s="18"/>
      <c r="F290" s="18"/>
    </row>
    <row r="291" spans="1:6" ht="15">
      <c r="A291" s="12" t="s">
        <v>278</v>
      </c>
      <c r="B291" s="2">
        <v>14130</v>
      </c>
      <c r="C291" s="14" t="s">
        <v>352</v>
      </c>
      <c r="E291" s="18"/>
      <c r="F291" s="18"/>
    </row>
    <row r="292" spans="1:6" ht="15">
      <c r="A292" s="12" t="s">
        <v>278</v>
      </c>
      <c r="B292" s="2">
        <v>16504</v>
      </c>
      <c r="C292" s="14" t="s">
        <v>353</v>
      </c>
      <c r="E292" s="18"/>
      <c r="F292" s="18"/>
    </row>
    <row r="293" spans="1:6" ht="15">
      <c r="A293" s="12" t="s">
        <v>278</v>
      </c>
      <c r="B293" s="2">
        <v>22899.25</v>
      </c>
      <c r="C293" s="14" t="s">
        <v>354</v>
      </c>
      <c r="E293" s="18"/>
      <c r="F293" s="18"/>
    </row>
    <row r="294" spans="1:6" ht="15">
      <c r="A294" s="12" t="s">
        <v>278</v>
      </c>
      <c r="B294" s="2">
        <v>27040.95</v>
      </c>
      <c r="C294" s="14" t="s">
        <v>355</v>
      </c>
      <c r="E294" s="18"/>
      <c r="F294" s="18"/>
    </row>
    <row r="295" spans="1:6" ht="15">
      <c r="A295" s="12" t="s">
        <v>278</v>
      </c>
      <c r="B295" s="2">
        <v>50056</v>
      </c>
      <c r="C295" s="14" t="s">
        <v>356</v>
      </c>
      <c r="E295" s="18"/>
      <c r="F295" s="18"/>
    </row>
    <row r="296" spans="1:6" ht="15">
      <c r="A296" s="12" t="s">
        <v>279</v>
      </c>
      <c r="B296" s="2">
        <v>628.1</v>
      </c>
      <c r="C296" s="14" t="s">
        <v>357</v>
      </c>
      <c r="E296" s="18"/>
      <c r="F296" s="18"/>
    </row>
    <row r="297" spans="1:6" ht="15">
      <c r="A297" s="12" t="s">
        <v>279</v>
      </c>
      <c r="B297" s="2">
        <v>800</v>
      </c>
      <c r="C297" s="14" t="s">
        <v>358</v>
      </c>
      <c r="E297" s="18"/>
      <c r="F297" s="18"/>
    </row>
    <row r="298" spans="1:6" ht="15">
      <c r="A298" s="12" t="s">
        <v>279</v>
      </c>
      <c r="B298" s="2">
        <v>1000</v>
      </c>
      <c r="C298" s="14" t="s">
        <v>359</v>
      </c>
      <c r="E298" s="18"/>
      <c r="F298" s="18"/>
    </row>
    <row r="299" spans="1:6" ht="15">
      <c r="A299" s="12" t="s">
        <v>279</v>
      </c>
      <c r="B299" s="2">
        <v>1000</v>
      </c>
      <c r="C299" s="14" t="s">
        <v>360</v>
      </c>
      <c r="E299" s="18"/>
      <c r="F299" s="18"/>
    </row>
    <row r="300" spans="1:6" ht="15">
      <c r="A300" s="12" t="s">
        <v>279</v>
      </c>
      <c r="B300" s="2">
        <v>2136</v>
      </c>
      <c r="C300" s="14" t="s">
        <v>361</v>
      </c>
      <c r="E300" s="18"/>
      <c r="F300" s="18"/>
    </row>
    <row r="301" spans="1:6" ht="15">
      <c r="A301" s="12" t="s">
        <v>279</v>
      </c>
      <c r="B301" s="2">
        <v>2300</v>
      </c>
      <c r="C301" s="14" t="s">
        <v>362</v>
      </c>
      <c r="E301" s="18"/>
      <c r="F301" s="18"/>
    </row>
    <row r="302" spans="1:6" ht="15">
      <c r="A302" s="12" t="s">
        <v>279</v>
      </c>
      <c r="B302" s="2">
        <v>2700</v>
      </c>
      <c r="C302" s="14" t="s">
        <v>363</v>
      </c>
      <c r="E302" s="18"/>
      <c r="F302" s="18"/>
    </row>
    <row r="303" spans="1:6" ht="15">
      <c r="A303" s="12" t="s">
        <v>279</v>
      </c>
      <c r="B303" s="2">
        <v>3000</v>
      </c>
      <c r="C303" s="14" t="s">
        <v>364</v>
      </c>
      <c r="E303" s="18"/>
      <c r="F303" s="18"/>
    </row>
    <row r="304" spans="1:6" ht="15">
      <c r="A304" s="12" t="s">
        <v>279</v>
      </c>
      <c r="B304" s="2">
        <v>3100</v>
      </c>
      <c r="C304" s="14" t="s">
        <v>365</v>
      </c>
      <c r="E304" s="18"/>
      <c r="F304" s="18"/>
    </row>
    <row r="305" spans="1:6" ht="15">
      <c r="A305" s="12" t="s">
        <v>279</v>
      </c>
      <c r="B305" s="2">
        <v>3300</v>
      </c>
      <c r="C305" s="14" t="s">
        <v>366</v>
      </c>
      <c r="E305" s="18"/>
      <c r="F305" s="18"/>
    </row>
    <row r="306" spans="1:6" ht="15">
      <c r="A306" s="12" t="s">
        <v>279</v>
      </c>
      <c r="B306" s="2">
        <v>3500</v>
      </c>
      <c r="C306" s="14" t="s">
        <v>367</v>
      </c>
      <c r="E306" s="18"/>
      <c r="F306" s="18"/>
    </row>
    <row r="307" spans="1:6" ht="15">
      <c r="A307" s="12" t="s">
        <v>279</v>
      </c>
      <c r="B307" s="2">
        <v>3800</v>
      </c>
      <c r="C307" s="14" t="s">
        <v>368</v>
      </c>
      <c r="E307" s="18"/>
      <c r="F307" s="18"/>
    </row>
    <row r="308" spans="1:6" ht="15">
      <c r="A308" s="12" t="s">
        <v>279</v>
      </c>
      <c r="B308" s="2">
        <v>4020</v>
      </c>
      <c r="C308" s="14" t="s">
        <v>369</v>
      </c>
      <c r="E308" s="18"/>
      <c r="F308" s="18"/>
    </row>
    <row r="309" spans="1:6" ht="15">
      <c r="A309" s="12" t="s">
        <v>279</v>
      </c>
      <c r="B309" s="2">
        <v>5000</v>
      </c>
      <c r="C309" s="14" t="s">
        <v>417</v>
      </c>
      <c r="E309" s="18"/>
      <c r="F309" s="18"/>
    </row>
    <row r="310" spans="1:6" ht="30">
      <c r="A310" s="12" t="s">
        <v>279</v>
      </c>
      <c r="B310" s="2">
        <v>5050</v>
      </c>
      <c r="C310" s="14" t="s">
        <v>370</v>
      </c>
      <c r="E310" s="18"/>
      <c r="F310" s="18"/>
    </row>
    <row r="311" spans="1:6" ht="15">
      <c r="A311" s="12" t="s">
        <v>279</v>
      </c>
      <c r="B311" s="2">
        <v>10076.6</v>
      </c>
      <c r="C311" s="14" t="s">
        <v>371</v>
      </c>
      <c r="E311" s="18"/>
      <c r="F311" s="18"/>
    </row>
    <row r="312" spans="1:6" ht="15">
      <c r="A312" s="12" t="s">
        <v>279</v>
      </c>
      <c r="B312" s="2">
        <v>12111</v>
      </c>
      <c r="C312" s="14" t="s">
        <v>372</v>
      </c>
      <c r="E312" s="18"/>
      <c r="F312" s="18"/>
    </row>
    <row r="313" spans="1:6" ht="15">
      <c r="A313" s="12" t="s">
        <v>279</v>
      </c>
      <c r="B313" s="2">
        <v>16741</v>
      </c>
      <c r="C313" s="14" t="s">
        <v>373</v>
      </c>
      <c r="E313" s="18"/>
      <c r="F313" s="18"/>
    </row>
    <row r="314" spans="1:6" ht="15">
      <c r="A314" s="12" t="s">
        <v>279</v>
      </c>
      <c r="B314" s="2">
        <v>17000</v>
      </c>
      <c r="C314" s="14" t="s">
        <v>374</v>
      </c>
      <c r="E314" s="18"/>
      <c r="F314" s="18"/>
    </row>
    <row r="315" spans="1:6" ht="15">
      <c r="A315" s="12" t="s">
        <v>279</v>
      </c>
      <c r="B315" s="2">
        <v>20500</v>
      </c>
      <c r="C315" s="14" t="s">
        <v>375</v>
      </c>
      <c r="E315" s="18"/>
      <c r="F315" s="18"/>
    </row>
    <row r="316" spans="1:6" ht="15">
      <c r="A316" s="12" t="s">
        <v>279</v>
      </c>
      <c r="B316" s="2">
        <v>23040</v>
      </c>
      <c r="C316" s="14" t="s">
        <v>376</v>
      </c>
      <c r="E316" s="18"/>
      <c r="F316" s="18"/>
    </row>
    <row r="317" spans="1:6" ht="15">
      <c r="A317" s="12" t="s">
        <v>279</v>
      </c>
      <c r="B317" s="2">
        <v>25000</v>
      </c>
      <c r="C317" s="14" t="s">
        <v>377</v>
      </c>
      <c r="E317" s="18"/>
      <c r="F317" s="18"/>
    </row>
    <row r="318" spans="1:6" ht="15">
      <c r="A318" s="12" t="s">
        <v>279</v>
      </c>
      <c r="B318" s="2">
        <v>27251</v>
      </c>
      <c r="C318" s="14" t="s">
        <v>378</v>
      </c>
      <c r="E318" s="18"/>
      <c r="F318" s="18"/>
    </row>
    <row r="319" spans="1:6" ht="15">
      <c r="A319" s="12" t="s">
        <v>279</v>
      </c>
      <c r="B319" s="2">
        <v>32880</v>
      </c>
      <c r="C319" s="14" t="s">
        <v>379</v>
      </c>
      <c r="E319" s="18"/>
      <c r="F319" s="18"/>
    </row>
    <row r="320" spans="1:6" ht="15">
      <c r="A320" s="12" t="s">
        <v>279</v>
      </c>
      <c r="B320" s="2">
        <v>45000</v>
      </c>
      <c r="C320" s="14" t="s">
        <v>380</v>
      </c>
      <c r="E320" s="18"/>
      <c r="F320" s="18"/>
    </row>
    <row r="321" spans="1:6" ht="15">
      <c r="A321" s="12" t="s">
        <v>279</v>
      </c>
      <c r="B321" s="2">
        <v>55661.85</v>
      </c>
      <c r="C321" s="14" t="s">
        <v>381</v>
      </c>
      <c r="E321" s="18"/>
      <c r="F321" s="18"/>
    </row>
    <row r="322" spans="1:6" ht="15">
      <c r="A322" s="12" t="s">
        <v>279</v>
      </c>
      <c r="B322" s="2">
        <v>85000</v>
      </c>
      <c r="C322" s="14" t="s">
        <v>382</v>
      </c>
      <c r="E322" s="18"/>
      <c r="F322" s="18"/>
    </row>
    <row r="323" spans="1:6" ht="15">
      <c r="A323" s="12" t="s">
        <v>280</v>
      </c>
      <c r="B323" s="2">
        <v>100</v>
      </c>
      <c r="C323" s="14" t="s">
        <v>383</v>
      </c>
      <c r="E323" s="18"/>
      <c r="F323" s="18"/>
    </row>
    <row r="324" spans="1:6" ht="15">
      <c r="A324" s="12" t="s">
        <v>280</v>
      </c>
      <c r="B324" s="2">
        <v>500</v>
      </c>
      <c r="C324" s="14" t="s">
        <v>384</v>
      </c>
      <c r="E324" s="18"/>
      <c r="F324" s="18"/>
    </row>
    <row r="325" spans="1:6" ht="15">
      <c r="A325" s="12" t="s">
        <v>280</v>
      </c>
      <c r="B325" s="2">
        <v>500</v>
      </c>
      <c r="C325" s="14" t="s">
        <v>385</v>
      </c>
      <c r="E325" s="18"/>
      <c r="F325" s="18"/>
    </row>
    <row r="326" spans="1:6" ht="15">
      <c r="A326" s="12" t="s">
        <v>280</v>
      </c>
      <c r="B326" s="2">
        <v>500</v>
      </c>
      <c r="C326" s="14" t="s">
        <v>386</v>
      </c>
      <c r="E326" s="18"/>
      <c r="F326" s="18"/>
    </row>
    <row r="327" spans="1:6" ht="15">
      <c r="A327" s="12" t="s">
        <v>280</v>
      </c>
      <c r="B327" s="2">
        <v>500</v>
      </c>
      <c r="C327" s="14" t="s">
        <v>387</v>
      </c>
      <c r="E327" s="18"/>
      <c r="F327" s="18"/>
    </row>
    <row r="328" spans="1:6" ht="15">
      <c r="A328" s="12" t="s">
        <v>280</v>
      </c>
      <c r="B328" s="2">
        <v>500</v>
      </c>
      <c r="C328" s="14" t="s">
        <v>388</v>
      </c>
      <c r="E328" s="18"/>
      <c r="F328" s="18"/>
    </row>
    <row r="329" spans="1:6" ht="15">
      <c r="A329" s="12" t="s">
        <v>280</v>
      </c>
      <c r="B329" s="2">
        <v>500</v>
      </c>
      <c r="C329" s="14" t="s">
        <v>389</v>
      </c>
      <c r="E329" s="18"/>
      <c r="F329" s="18"/>
    </row>
    <row r="330" spans="1:6" ht="15">
      <c r="A330" s="12" t="s">
        <v>280</v>
      </c>
      <c r="B330" s="2">
        <v>1025.2</v>
      </c>
      <c r="C330" s="14" t="s">
        <v>390</v>
      </c>
      <c r="E330" s="18"/>
      <c r="F330" s="18"/>
    </row>
    <row r="331" spans="1:6" ht="15">
      <c r="A331" s="12" t="s">
        <v>280</v>
      </c>
      <c r="B331" s="2">
        <v>1200</v>
      </c>
      <c r="C331" s="14" t="s">
        <v>391</v>
      </c>
      <c r="E331" s="18"/>
      <c r="F331" s="18"/>
    </row>
    <row r="332" spans="1:6" ht="15">
      <c r="A332" s="12" t="s">
        <v>280</v>
      </c>
      <c r="B332" s="2">
        <v>1500</v>
      </c>
      <c r="C332" s="14" t="s">
        <v>392</v>
      </c>
      <c r="E332" s="18"/>
      <c r="F332" s="18"/>
    </row>
    <row r="333" spans="1:6" ht="15">
      <c r="A333" s="12" t="s">
        <v>280</v>
      </c>
      <c r="B333" s="2">
        <v>1500</v>
      </c>
      <c r="C333" s="14" t="s">
        <v>393</v>
      </c>
      <c r="E333" s="18"/>
      <c r="F333" s="18"/>
    </row>
    <row r="334" spans="1:6" ht="15">
      <c r="A334" s="12" t="s">
        <v>280</v>
      </c>
      <c r="B334" s="2">
        <v>2500</v>
      </c>
      <c r="C334" s="14" t="s">
        <v>394</v>
      </c>
      <c r="E334" s="18"/>
      <c r="F334" s="18"/>
    </row>
    <row r="335" spans="1:6" ht="15">
      <c r="A335" s="12" t="s">
        <v>280</v>
      </c>
      <c r="B335" s="2">
        <v>5000</v>
      </c>
      <c r="C335" s="14" t="s">
        <v>418</v>
      </c>
      <c r="E335" s="18"/>
      <c r="F335" s="18"/>
    </row>
    <row r="336" spans="1:6" ht="15">
      <c r="A336" s="12" t="s">
        <v>280</v>
      </c>
      <c r="B336" s="2">
        <v>8000</v>
      </c>
      <c r="C336" s="14" t="s">
        <v>395</v>
      </c>
      <c r="E336" s="18"/>
      <c r="F336" s="18"/>
    </row>
    <row r="337" spans="1:6" ht="15">
      <c r="A337" s="12" t="s">
        <v>280</v>
      </c>
      <c r="B337" s="2">
        <v>8550</v>
      </c>
      <c r="C337" s="14" t="s">
        <v>396</v>
      </c>
      <c r="E337" s="18"/>
      <c r="F337" s="18"/>
    </row>
    <row r="338" spans="1:6" ht="15">
      <c r="A338" s="12" t="s">
        <v>280</v>
      </c>
      <c r="B338" s="2">
        <v>10800</v>
      </c>
      <c r="C338" s="14" t="s">
        <v>397</v>
      </c>
      <c r="E338" s="18"/>
      <c r="F338" s="18"/>
    </row>
    <row r="339" spans="1:6" ht="15">
      <c r="A339" s="12" t="s">
        <v>280</v>
      </c>
      <c r="B339" s="2">
        <v>13100</v>
      </c>
      <c r="C339" s="14" t="s">
        <v>398</v>
      </c>
      <c r="E339" s="18"/>
      <c r="F339" s="18"/>
    </row>
    <row r="340" spans="1:6" ht="15">
      <c r="A340" s="12" t="s">
        <v>280</v>
      </c>
      <c r="B340" s="2">
        <v>15000</v>
      </c>
      <c r="C340" s="14" t="s">
        <v>399</v>
      </c>
      <c r="E340" s="18"/>
      <c r="F340" s="18"/>
    </row>
    <row r="341" spans="1:6" ht="15">
      <c r="A341" s="12" t="s">
        <v>281</v>
      </c>
      <c r="B341" s="2">
        <v>300</v>
      </c>
      <c r="C341" s="14" t="s">
        <v>400</v>
      </c>
      <c r="E341" s="18"/>
      <c r="F341" s="18"/>
    </row>
    <row r="342" spans="1:6" ht="15">
      <c r="A342" s="12" t="s">
        <v>281</v>
      </c>
      <c r="B342" s="2">
        <v>500</v>
      </c>
      <c r="C342" s="14" t="s">
        <v>401</v>
      </c>
      <c r="E342" s="18"/>
      <c r="F342" s="18"/>
    </row>
    <row r="343" spans="1:6" ht="15">
      <c r="A343" s="12" t="s">
        <v>281</v>
      </c>
      <c r="B343" s="2">
        <v>1000</v>
      </c>
      <c r="C343" s="14" t="s">
        <v>402</v>
      </c>
      <c r="E343" s="18"/>
      <c r="F343" s="18"/>
    </row>
    <row r="344" spans="1:6" ht="15">
      <c r="A344" s="12" t="s">
        <v>281</v>
      </c>
      <c r="B344" s="2">
        <v>1500</v>
      </c>
      <c r="C344" s="14" t="s">
        <v>403</v>
      </c>
      <c r="E344" s="18"/>
      <c r="F344" s="18"/>
    </row>
    <row r="345" spans="1:6" ht="15">
      <c r="A345" s="12" t="s">
        <v>281</v>
      </c>
      <c r="B345" s="2">
        <v>2286.85</v>
      </c>
      <c r="C345" s="14" t="s">
        <v>404</v>
      </c>
      <c r="E345" s="18"/>
      <c r="F345" s="18"/>
    </row>
    <row r="346" spans="1:6" ht="45">
      <c r="A346" s="12" t="s">
        <v>281</v>
      </c>
      <c r="B346" s="2">
        <v>2400</v>
      </c>
      <c r="C346" s="14" t="s">
        <v>405</v>
      </c>
      <c r="E346" s="18"/>
      <c r="F346" s="18"/>
    </row>
    <row r="347" spans="1:6" ht="15">
      <c r="A347" s="12" t="s">
        <v>281</v>
      </c>
      <c r="B347" s="2">
        <v>6200</v>
      </c>
      <c r="C347" s="14" t="s">
        <v>406</v>
      </c>
      <c r="E347" s="18"/>
      <c r="F347" s="18"/>
    </row>
    <row r="348" spans="1:6" ht="30">
      <c r="A348" s="12" t="s">
        <v>281</v>
      </c>
      <c r="B348" s="2">
        <v>6700</v>
      </c>
      <c r="C348" s="14" t="s">
        <v>407</v>
      </c>
      <c r="E348" s="18"/>
      <c r="F348" s="18"/>
    </row>
    <row r="349" spans="1:6" ht="15">
      <c r="A349" s="12" t="s">
        <v>281</v>
      </c>
      <c r="B349" s="2">
        <v>7100</v>
      </c>
      <c r="C349" s="14" t="s">
        <v>408</v>
      </c>
      <c r="E349" s="18"/>
      <c r="F349" s="18"/>
    </row>
    <row r="350" spans="1:6" ht="15">
      <c r="A350" s="12" t="s">
        <v>281</v>
      </c>
      <c r="B350" s="2">
        <v>8800</v>
      </c>
      <c r="C350" s="14" t="s">
        <v>409</v>
      </c>
      <c r="E350" s="18"/>
      <c r="F350" s="18"/>
    </row>
    <row r="351" spans="1:6" ht="15">
      <c r="A351" s="12" t="s">
        <v>281</v>
      </c>
      <c r="B351" s="2">
        <v>10000</v>
      </c>
      <c r="C351" s="14" t="s">
        <v>419</v>
      </c>
      <c r="E351" s="18"/>
      <c r="F351" s="18"/>
    </row>
    <row r="352" spans="1:6" ht="15">
      <c r="A352" s="12" t="s">
        <v>281</v>
      </c>
      <c r="B352" s="2">
        <v>10500</v>
      </c>
      <c r="C352" s="14" t="s">
        <v>410</v>
      </c>
      <c r="E352" s="18"/>
      <c r="F352" s="18"/>
    </row>
    <row r="353" spans="1:6" ht="15">
      <c r="A353" s="12" t="s">
        <v>281</v>
      </c>
      <c r="B353" s="2">
        <v>10733.9</v>
      </c>
      <c r="C353" s="14" t="s">
        <v>411</v>
      </c>
      <c r="E353" s="18"/>
      <c r="F353" s="18"/>
    </row>
    <row r="354" spans="1:6" ht="30">
      <c r="A354" s="12" t="s">
        <v>281</v>
      </c>
      <c r="B354" s="2">
        <v>17870</v>
      </c>
      <c r="C354" s="14" t="s">
        <v>412</v>
      </c>
      <c r="E354" s="18"/>
      <c r="F354" s="18"/>
    </row>
    <row r="355" spans="1:6" ht="30">
      <c r="A355" s="12" t="s">
        <v>281</v>
      </c>
      <c r="B355" s="2">
        <v>18400</v>
      </c>
      <c r="C355" s="14" t="s">
        <v>413</v>
      </c>
      <c r="E355" s="18"/>
      <c r="F355" s="18"/>
    </row>
    <row r="356" spans="1:6" ht="15">
      <c r="A356" s="12" t="s">
        <v>281</v>
      </c>
      <c r="B356" s="2">
        <v>25000</v>
      </c>
      <c r="C356" s="14" t="s">
        <v>420</v>
      </c>
      <c r="E356" s="18"/>
      <c r="F356" s="18"/>
    </row>
    <row r="357" spans="1:6" ht="15">
      <c r="A357" s="12" t="s">
        <v>281</v>
      </c>
      <c r="B357" s="2">
        <v>33445</v>
      </c>
      <c r="C357" s="14" t="s">
        <v>414</v>
      </c>
      <c r="E357" s="18"/>
      <c r="F357" s="18"/>
    </row>
    <row r="358" spans="1:6" ht="15">
      <c r="A358" s="12" t="s">
        <v>281</v>
      </c>
      <c r="B358" s="2">
        <v>50050</v>
      </c>
      <c r="C358" s="14" t="s">
        <v>415</v>
      </c>
      <c r="E358" s="18"/>
      <c r="F358" s="18"/>
    </row>
    <row r="359" spans="1:6" ht="15" customHeight="1">
      <c r="A359" s="12" t="s">
        <v>421</v>
      </c>
      <c r="B359" s="2">
        <v>500</v>
      </c>
      <c r="C359" s="14" t="s">
        <v>424</v>
      </c>
      <c r="E359" s="18"/>
      <c r="F359" s="18"/>
    </row>
    <row r="360" spans="1:6" ht="15" customHeight="1">
      <c r="A360" s="12" t="s">
        <v>421</v>
      </c>
      <c r="B360" s="2">
        <v>500</v>
      </c>
      <c r="C360" s="14" t="s">
        <v>425</v>
      </c>
      <c r="E360" s="18"/>
      <c r="F360" s="18"/>
    </row>
    <row r="361" spans="1:6" ht="15" customHeight="1">
      <c r="A361" s="12" t="s">
        <v>421</v>
      </c>
      <c r="B361" s="2">
        <v>500</v>
      </c>
      <c r="C361" s="14" t="s">
        <v>426</v>
      </c>
      <c r="E361" s="18"/>
      <c r="F361" s="18"/>
    </row>
    <row r="362" spans="1:6" ht="15" customHeight="1">
      <c r="A362" s="12" t="s">
        <v>421</v>
      </c>
      <c r="B362" s="2">
        <v>500</v>
      </c>
      <c r="C362" s="14" t="s">
        <v>427</v>
      </c>
      <c r="E362" s="18"/>
      <c r="F362" s="18"/>
    </row>
    <row r="363" spans="1:6" ht="15" customHeight="1">
      <c r="A363" s="12" t="s">
        <v>421</v>
      </c>
      <c r="B363" s="2">
        <v>700</v>
      </c>
      <c r="C363" s="14" t="s">
        <v>428</v>
      </c>
      <c r="E363" s="18"/>
      <c r="F363" s="18"/>
    </row>
    <row r="364" spans="1:6" ht="15" customHeight="1">
      <c r="A364" s="12" t="s">
        <v>421</v>
      </c>
      <c r="B364" s="2">
        <v>800</v>
      </c>
      <c r="C364" s="14" t="s">
        <v>429</v>
      </c>
      <c r="E364" s="18"/>
      <c r="F364" s="18"/>
    </row>
    <row r="365" spans="1:6" ht="15" customHeight="1">
      <c r="A365" s="12" t="s">
        <v>421</v>
      </c>
      <c r="B365" s="2">
        <v>950</v>
      </c>
      <c r="C365" s="14" t="s">
        <v>430</v>
      </c>
      <c r="E365" s="18"/>
      <c r="F365" s="18"/>
    </row>
    <row r="366" spans="1:6" ht="15" customHeight="1">
      <c r="A366" s="12" t="s">
        <v>421</v>
      </c>
      <c r="B366" s="2">
        <v>1000</v>
      </c>
      <c r="C366" s="14" t="s">
        <v>431</v>
      </c>
      <c r="E366" s="18"/>
      <c r="F366" s="18"/>
    </row>
    <row r="367" spans="1:6" ht="15" customHeight="1">
      <c r="A367" s="12" t="s">
        <v>421</v>
      </c>
      <c r="B367" s="2">
        <v>1000</v>
      </c>
      <c r="C367" s="14" t="s">
        <v>432</v>
      </c>
      <c r="E367" s="18"/>
      <c r="F367" s="18"/>
    </row>
    <row r="368" spans="1:6" ht="15" customHeight="1">
      <c r="A368" s="12" t="s">
        <v>421</v>
      </c>
      <c r="B368" s="2">
        <v>1000</v>
      </c>
      <c r="C368" s="14" t="s">
        <v>433</v>
      </c>
      <c r="E368" s="18"/>
      <c r="F368" s="18"/>
    </row>
    <row r="369" spans="1:6" ht="15" customHeight="1">
      <c r="A369" s="12" t="s">
        <v>421</v>
      </c>
      <c r="B369" s="2">
        <v>1030</v>
      </c>
      <c r="C369" s="14" t="s">
        <v>434</v>
      </c>
      <c r="E369" s="18"/>
      <c r="F369" s="18"/>
    </row>
    <row r="370" spans="1:6" ht="15" customHeight="1">
      <c r="A370" s="12" t="s">
        <v>421</v>
      </c>
      <c r="B370" s="2">
        <v>1110</v>
      </c>
      <c r="C370" s="14" t="s">
        <v>435</v>
      </c>
      <c r="E370" s="18"/>
      <c r="F370" s="18"/>
    </row>
    <row r="371" spans="1:6" ht="15" customHeight="1">
      <c r="A371" s="12" t="s">
        <v>421</v>
      </c>
      <c r="B371" s="2">
        <v>1372</v>
      </c>
      <c r="C371" s="14" t="s">
        <v>436</v>
      </c>
      <c r="E371" s="18"/>
      <c r="F371" s="18"/>
    </row>
    <row r="372" spans="1:6" ht="30" customHeight="1">
      <c r="A372" s="12" t="s">
        <v>421</v>
      </c>
      <c r="B372" s="2">
        <v>1500</v>
      </c>
      <c r="C372" s="14" t="s">
        <v>437</v>
      </c>
      <c r="E372" s="18"/>
      <c r="F372" s="18"/>
    </row>
    <row r="373" spans="1:6" ht="30" customHeight="1">
      <c r="A373" s="12" t="s">
        <v>421</v>
      </c>
      <c r="B373" s="2">
        <v>1500</v>
      </c>
      <c r="C373" s="14" t="s">
        <v>438</v>
      </c>
      <c r="E373" s="18"/>
      <c r="F373" s="18"/>
    </row>
    <row r="374" spans="1:6" ht="45">
      <c r="A374" s="12" t="s">
        <v>421</v>
      </c>
      <c r="B374" s="2">
        <v>2000</v>
      </c>
      <c r="C374" s="14" t="s">
        <v>439</v>
      </c>
      <c r="E374" s="18"/>
      <c r="F374" s="18"/>
    </row>
    <row r="375" spans="1:6" ht="15" customHeight="1">
      <c r="A375" s="12" t="s">
        <v>421</v>
      </c>
      <c r="B375" s="2">
        <v>2200</v>
      </c>
      <c r="C375" s="14" t="s">
        <v>440</v>
      </c>
      <c r="E375" s="18"/>
      <c r="F375" s="18"/>
    </row>
    <row r="376" spans="1:6" ht="30" customHeight="1">
      <c r="A376" s="12" t="s">
        <v>421</v>
      </c>
      <c r="B376" s="2">
        <v>2200</v>
      </c>
      <c r="C376" s="14" t="s">
        <v>441</v>
      </c>
      <c r="E376" s="18"/>
      <c r="F376" s="18"/>
    </row>
    <row r="377" spans="1:6" ht="15">
      <c r="A377" s="12" t="s">
        <v>421</v>
      </c>
      <c r="B377" s="2">
        <v>2500</v>
      </c>
      <c r="C377" s="14" t="s">
        <v>442</v>
      </c>
      <c r="E377" s="18"/>
      <c r="F377" s="18"/>
    </row>
    <row r="378" spans="1:6" ht="15">
      <c r="A378" s="12" t="s">
        <v>421</v>
      </c>
      <c r="B378" s="2">
        <v>3350.35</v>
      </c>
      <c r="C378" s="14" t="s">
        <v>443</v>
      </c>
      <c r="E378" s="18"/>
      <c r="F378" s="18"/>
    </row>
    <row r="379" spans="1:6" ht="30">
      <c r="A379" s="12" t="s">
        <v>421</v>
      </c>
      <c r="B379" s="2">
        <v>4250</v>
      </c>
      <c r="C379" s="14" t="s">
        <v>444</v>
      </c>
      <c r="E379" s="18"/>
      <c r="F379" s="18"/>
    </row>
    <row r="380" spans="1:6" ht="15">
      <c r="A380" s="12" t="s">
        <v>421</v>
      </c>
      <c r="B380" s="2">
        <v>5450</v>
      </c>
      <c r="C380" s="14" t="s">
        <v>445</v>
      </c>
      <c r="E380" s="18"/>
      <c r="F380" s="18"/>
    </row>
    <row r="381" spans="1:6" ht="15">
      <c r="A381" s="12" t="s">
        <v>421</v>
      </c>
      <c r="B381" s="2">
        <v>6980</v>
      </c>
      <c r="C381" s="14" t="s">
        <v>446</v>
      </c>
      <c r="E381" s="18"/>
      <c r="F381" s="18"/>
    </row>
    <row r="382" spans="1:6" ht="15">
      <c r="A382" s="12" t="s">
        <v>421</v>
      </c>
      <c r="B382" s="2">
        <v>7700</v>
      </c>
      <c r="C382" s="14" t="s">
        <v>447</v>
      </c>
      <c r="E382" s="18"/>
      <c r="F382" s="18"/>
    </row>
    <row r="383" spans="1:6" ht="15">
      <c r="A383" s="12" t="s">
        <v>421</v>
      </c>
      <c r="B383" s="2">
        <v>8000</v>
      </c>
      <c r="C383" s="14" t="s">
        <v>448</v>
      </c>
      <c r="E383" s="18"/>
      <c r="F383" s="18"/>
    </row>
    <row r="384" spans="1:6" ht="30">
      <c r="A384" s="12" t="s">
        <v>421</v>
      </c>
      <c r="B384" s="2">
        <v>8450</v>
      </c>
      <c r="C384" s="14" t="s">
        <v>449</v>
      </c>
      <c r="E384" s="18"/>
      <c r="F384" s="18"/>
    </row>
    <row r="385" spans="1:6" ht="15">
      <c r="A385" s="12" t="s">
        <v>421</v>
      </c>
      <c r="B385" s="2">
        <v>10000</v>
      </c>
      <c r="C385" s="14" t="s">
        <v>450</v>
      </c>
      <c r="E385" s="18"/>
      <c r="F385" s="18"/>
    </row>
    <row r="386" spans="1:6" ht="30">
      <c r="A386" s="12" t="s">
        <v>421</v>
      </c>
      <c r="B386" s="2">
        <v>11200</v>
      </c>
      <c r="C386" s="14" t="s">
        <v>451</v>
      </c>
      <c r="E386" s="18"/>
      <c r="F386" s="18"/>
    </row>
    <row r="387" spans="1:6" ht="15">
      <c r="A387" s="12" t="s">
        <v>421</v>
      </c>
      <c r="B387" s="2">
        <v>11800</v>
      </c>
      <c r="C387" s="14" t="s">
        <v>452</v>
      </c>
      <c r="E387" s="18"/>
      <c r="F387" s="18"/>
    </row>
    <row r="388" spans="1:6" ht="30">
      <c r="A388" s="12" t="s">
        <v>421</v>
      </c>
      <c r="B388" s="2">
        <v>16300</v>
      </c>
      <c r="C388" s="14" t="s">
        <v>453</v>
      </c>
      <c r="E388" s="18"/>
      <c r="F388" s="18"/>
    </row>
    <row r="389" spans="1:6" ht="15">
      <c r="A389" s="12" t="s">
        <v>421</v>
      </c>
      <c r="B389" s="2">
        <v>18850</v>
      </c>
      <c r="C389" s="14" t="s">
        <v>454</v>
      </c>
      <c r="E389" s="18"/>
      <c r="F389" s="18"/>
    </row>
    <row r="390" spans="1:6" ht="30">
      <c r="A390" s="12" t="s">
        <v>421</v>
      </c>
      <c r="B390" s="2">
        <v>30510</v>
      </c>
      <c r="C390" s="14" t="s">
        <v>455</v>
      </c>
      <c r="E390" s="18"/>
      <c r="F390" s="18"/>
    </row>
    <row r="391" spans="1:6" ht="30">
      <c r="A391" s="12" t="s">
        <v>421</v>
      </c>
      <c r="B391" s="2">
        <v>34688</v>
      </c>
      <c r="C391" s="14" t="s">
        <v>457</v>
      </c>
      <c r="E391" s="18"/>
      <c r="F391" s="18"/>
    </row>
    <row r="392" spans="1:6" ht="15">
      <c r="A392" s="12" t="s">
        <v>421</v>
      </c>
      <c r="B392" s="2">
        <v>34691.3</v>
      </c>
      <c r="C392" s="14" t="s">
        <v>458</v>
      </c>
      <c r="E392" s="18"/>
      <c r="F392" s="18"/>
    </row>
    <row r="393" spans="1:6" ht="30">
      <c r="A393" s="12" t="s">
        <v>421</v>
      </c>
      <c r="B393" s="2">
        <v>45000</v>
      </c>
      <c r="C393" s="14" t="s">
        <v>459</v>
      </c>
      <c r="E393" s="18"/>
      <c r="F393" s="18"/>
    </row>
    <row r="394" spans="1:6" ht="15">
      <c r="A394" s="12" t="s">
        <v>421</v>
      </c>
      <c r="B394" s="2">
        <v>46210</v>
      </c>
      <c r="C394" s="14" t="s">
        <v>460</v>
      </c>
      <c r="E394" s="18"/>
      <c r="F394" s="18"/>
    </row>
    <row r="395" spans="1:6" ht="45">
      <c r="A395" s="12" t="s">
        <v>421</v>
      </c>
      <c r="B395" s="2">
        <v>46650</v>
      </c>
      <c r="C395" s="14" t="s">
        <v>423</v>
      </c>
      <c r="E395" s="18"/>
      <c r="F395" s="18"/>
    </row>
    <row r="396" spans="1:6" ht="30">
      <c r="A396" s="12" t="s">
        <v>421</v>
      </c>
      <c r="B396" s="2">
        <v>54190</v>
      </c>
      <c r="C396" s="14" t="s">
        <v>461</v>
      </c>
      <c r="E396" s="18"/>
      <c r="F396" s="18"/>
    </row>
    <row r="397" spans="1:6" ht="15">
      <c r="A397" s="12" t="s">
        <v>421</v>
      </c>
      <c r="B397" s="2">
        <v>115000</v>
      </c>
      <c r="C397" s="14" t="s">
        <v>462</v>
      </c>
      <c r="E397" s="18"/>
      <c r="F397" s="18"/>
    </row>
    <row r="398" spans="1:6" ht="15">
      <c r="A398" s="12" t="s">
        <v>421</v>
      </c>
      <c r="B398" s="2">
        <v>175726</v>
      </c>
      <c r="C398" s="14" t="s">
        <v>463</v>
      </c>
      <c r="E398" s="18"/>
      <c r="F398" s="18"/>
    </row>
    <row r="399" spans="1:6" ht="15">
      <c r="A399" s="12" t="s">
        <v>422</v>
      </c>
      <c r="B399" s="2">
        <v>1200</v>
      </c>
      <c r="C399" s="14" t="s">
        <v>464</v>
      </c>
      <c r="E399" s="18"/>
      <c r="F399" s="18"/>
    </row>
    <row r="400" spans="1:6" ht="30">
      <c r="A400" s="12" t="s">
        <v>422</v>
      </c>
      <c r="B400" s="2">
        <v>2000</v>
      </c>
      <c r="C400" s="14" t="s">
        <v>465</v>
      </c>
      <c r="E400" s="18"/>
      <c r="F400" s="18"/>
    </row>
    <row r="401" spans="1:6" ht="30">
      <c r="A401" s="12" t="s">
        <v>422</v>
      </c>
      <c r="B401" s="2">
        <v>4400</v>
      </c>
      <c r="C401" s="14" t="s">
        <v>466</v>
      </c>
      <c r="E401" s="18"/>
      <c r="F401" s="18"/>
    </row>
    <row r="402" spans="1:6" ht="15">
      <c r="A402" s="12" t="s">
        <v>422</v>
      </c>
      <c r="B402" s="2">
        <v>6500</v>
      </c>
      <c r="C402" s="14" t="s">
        <v>467</v>
      </c>
      <c r="E402" s="18"/>
      <c r="F402" s="18"/>
    </row>
    <row r="403" spans="1:6" ht="30">
      <c r="A403" s="12" t="s">
        <v>422</v>
      </c>
      <c r="B403" s="2">
        <v>9100</v>
      </c>
      <c r="C403" s="14" t="s">
        <v>289</v>
      </c>
      <c r="E403" s="18"/>
      <c r="F403" s="18"/>
    </row>
    <row r="404" spans="1:6" ht="15">
      <c r="A404" s="12" t="s">
        <v>422</v>
      </c>
      <c r="B404" s="2">
        <v>13510</v>
      </c>
      <c r="C404" s="14" t="s">
        <v>468</v>
      </c>
      <c r="E404" s="18"/>
      <c r="F404" s="18"/>
    </row>
    <row r="405" spans="1:6" ht="15">
      <c r="A405" s="12" t="s">
        <v>422</v>
      </c>
      <c r="B405" s="2">
        <v>14250</v>
      </c>
      <c r="C405" s="14" t="s">
        <v>381</v>
      </c>
      <c r="E405" s="18"/>
      <c r="F405" s="18"/>
    </row>
    <row r="406" spans="1:6" ht="30">
      <c r="A406" s="12" t="s">
        <v>422</v>
      </c>
      <c r="B406" s="2">
        <v>15100</v>
      </c>
      <c r="C406" s="14" t="s">
        <v>469</v>
      </c>
      <c r="E406" s="18"/>
      <c r="F406" s="18"/>
    </row>
    <row r="407" spans="1:6" ht="30">
      <c r="A407" s="12" t="s">
        <v>422</v>
      </c>
      <c r="B407" s="2">
        <v>15753</v>
      </c>
      <c r="C407" s="14" t="s">
        <v>470</v>
      </c>
      <c r="E407" s="18"/>
      <c r="F407" s="18"/>
    </row>
    <row r="408" spans="1:6" ht="15">
      <c r="A408" s="12" t="s">
        <v>474</v>
      </c>
      <c r="B408" s="2">
        <v>1100</v>
      </c>
      <c r="C408" s="14" t="s">
        <v>476</v>
      </c>
      <c r="E408" s="18"/>
      <c r="F408" s="18"/>
    </row>
    <row r="409" spans="1:6" ht="15">
      <c r="A409" s="12" t="s">
        <v>474</v>
      </c>
      <c r="B409" s="2">
        <v>1300</v>
      </c>
      <c r="C409" s="14" t="s">
        <v>477</v>
      </c>
      <c r="E409" s="18"/>
      <c r="F409" s="18"/>
    </row>
    <row r="410" spans="1:6" ht="45">
      <c r="A410" s="12" t="s">
        <v>474</v>
      </c>
      <c r="B410" s="2">
        <v>1700</v>
      </c>
      <c r="C410" s="14" t="s">
        <v>478</v>
      </c>
      <c r="E410" s="18"/>
      <c r="F410" s="18"/>
    </row>
    <row r="411" spans="1:6" ht="15">
      <c r="A411" s="12" t="s">
        <v>474</v>
      </c>
      <c r="B411" s="2">
        <v>2150</v>
      </c>
      <c r="C411" s="14" t="s">
        <v>479</v>
      </c>
      <c r="E411" s="18"/>
      <c r="F411" s="18"/>
    </row>
    <row r="412" spans="1:6" ht="30">
      <c r="A412" s="12" t="s">
        <v>474</v>
      </c>
      <c r="B412" s="2">
        <v>3700</v>
      </c>
      <c r="C412" s="14" t="s">
        <v>480</v>
      </c>
      <c r="E412" s="18"/>
      <c r="F412" s="18"/>
    </row>
    <row r="413" spans="1:6" ht="15">
      <c r="A413" s="12" t="s">
        <v>474</v>
      </c>
      <c r="B413" s="2">
        <v>9400</v>
      </c>
      <c r="C413" s="14" t="s">
        <v>481</v>
      </c>
      <c r="E413" s="18"/>
      <c r="F413" s="18"/>
    </row>
    <row r="414" spans="1:6" ht="30">
      <c r="A414" s="12" t="s">
        <v>474</v>
      </c>
      <c r="B414" s="2">
        <v>13000</v>
      </c>
      <c r="C414" s="14" t="s">
        <v>482</v>
      </c>
      <c r="E414" s="18"/>
      <c r="F414" s="18"/>
    </row>
    <row r="415" spans="1:6" ht="15">
      <c r="A415" s="12" t="s">
        <v>474</v>
      </c>
      <c r="B415" s="2">
        <v>77865</v>
      </c>
      <c r="C415" s="14" t="s">
        <v>483</v>
      </c>
      <c r="E415" s="18"/>
      <c r="F415" s="18"/>
    </row>
    <row r="416" spans="1:6" ht="30">
      <c r="A416" s="12" t="s">
        <v>475</v>
      </c>
      <c r="B416" s="2">
        <v>300</v>
      </c>
      <c r="C416" s="14" t="s">
        <v>227</v>
      </c>
      <c r="E416" s="18"/>
      <c r="F416" s="18"/>
    </row>
    <row r="417" spans="1:6" ht="30">
      <c r="A417" s="12" t="s">
        <v>475</v>
      </c>
      <c r="B417" s="2">
        <v>2850</v>
      </c>
      <c r="C417" s="14" t="s">
        <v>484</v>
      </c>
      <c r="E417" s="18"/>
      <c r="F417" s="18"/>
    </row>
    <row r="418" spans="1:6" ht="15">
      <c r="A418" s="12" t="s">
        <v>475</v>
      </c>
      <c r="B418" s="2">
        <v>3800</v>
      </c>
      <c r="C418" s="14" t="s">
        <v>485</v>
      </c>
      <c r="E418" s="18"/>
      <c r="F418" s="18"/>
    </row>
    <row r="419" spans="1:6" ht="30">
      <c r="A419" s="12" t="s">
        <v>475</v>
      </c>
      <c r="B419" s="2">
        <v>3930</v>
      </c>
      <c r="C419" s="14" t="s">
        <v>486</v>
      </c>
      <c r="E419" s="18"/>
      <c r="F419" s="18"/>
    </row>
    <row r="420" spans="1:6" ht="30">
      <c r="A420" s="12" t="s">
        <v>475</v>
      </c>
      <c r="B420" s="2">
        <v>21150</v>
      </c>
      <c r="C420" s="14" t="s">
        <v>487</v>
      </c>
      <c r="E420" s="18"/>
      <c r="F420" s="18"/>
    </row>
    <row r="421" spans="1:6" ht="15">
      <c r="A421" s="12" t="s">
        <v>488</v>
      </c>
      <c r="B421" s="2">
        <v>500</v>
      </c>
      <c r="C421" s="14" t="s">
        <v>490</v>
      </c>
      <c r="E421" s="18"/>
      <c r="F421" s="18"/>
    </row>
    <row r="422" spans="1:6" ht="15">
      <c r="A422" s="12" t="s">
        <v>488</v>
      </c>
      <c r="B422" s="2">
        <v>3300</v>
      </c>
      <c r="C422" s="14" t="s">
        <v>491</v>
      </c>
      <c r="E422" s="18"/>
      <c r="F422" s="18"/>
    </row>
    <row r="423" spans="1:6" ht="15">
      <c r="A423" s="12" t="s">
        <v>488</v>
      </c>
      <c r="B423" s="2">
        <v>13300</v>
      </c>
      <c r="C423" s="14" t="s">
        <v>492</v>
      </c>
      <c r="E423" s="18"/>
      <c r="F423" s="18"/>
    </row>
    <row r="424" spans="1:6" ht="15">
      <c r="A424" s="12" t="s">
        <v>488</v>
      </c>
      <c r="B424" s="2">
        <v>30000</v>
      </c>
      <c r="C424" s="14" t="s">
        <v>493</v>
      </c>
      <c r="E424" s="18"/>
      <c r="F424" s="18"/>
    </row>
    <row r="425" spans="1:6" ht="15">
      <c r="A425" s="12" t="s">
        <v>489</v>
      </c>
      <c r="B425" s="2">
        <v>500</v>
      </c>
      <c r="C425" s="14" t="s">
        <v>494</v>
      </c>
      <c r="E425" s="18"/>
      <c r="F425" s="18"/>
    </row>
    <row r="426" spans="1:6" ht="30">
      <c r="A426" s="12" t="s">
        <v>489</v>
      </c>
      <c r="B426" s="2">
        <v>2000</v>
      </c>
      <c r="C426" s="14" t="s">
        <v>495</v>
      </c>
      <c r="E426" s="18"/>
      <c r="F426" s="18"/>
    </row>
    <row r="427" spans="1:6" ht="15">
      <c r="A427" s="12" t="s">
        <v>496</v>
      </c>
      <c r="B427" s="2">
        <v>1670</v>
      </c>
      <c r="C427" s="14" t="s">
        <v>498</v>
      </c>
      <c r="E427" s="18"/>
      <c r="F427" s="18"/>
    </row>
    <row r="428" spans="1:3" ht="15">
      <c r="A428" s="12" t="s">
        <v>497</v>
      </c>
      <c r="B428" s="2">
        <v>4300</v>
      </c>
      <c r="C428" s="14" t="s">
        <v>499</v>
      </c>
    </row>
    <row r="429" spans="1:3" ht="15">
      <c r="A429" s="21">
        <v>42495</v>
      </c>
      <c r="B429" s="2">
        <v>17100</v>
      </c>
      <c r="C429" s="14" t="s">
        <v>553</v>
      </c>
    </row>
    <row r="430" spans="1:3" ht="15">
      <c r="A430" s="21">
        <v>42500</v>
      </c>
      <c r="B430" s="2">
        <v>6000</v>
      </c>
      <c r="C430" s="14" t="s">
        <v>554</v>
      </c>
    </row>
    <row r="431" spans="1:3" ht="15">
      <c r="A431" s="21">
        <v>42503</v>
      </c>
      <c r="B431" s="2">
        <v>1500</v>
      </c>
      <c r="C431" s="14" t="s">
        <v>555</v>
      </c>
    </row>
    <row r="432" spans="1:3" ht="30">
      <c r="A432" s="21">
        <v>42523</v>
      </c>
      <c r="B432" s="2">
        <v>3650</v>
      </c>
      <c r="C432" s="14" t="s">
        <v>556</v>
      </c>
    </row>
    <row r="433" spans="1:3" ht="15">
      <c r="A433" s="21"/>
      <c r="B433" s="2"/>
      <c r="C433" s="14"/>
    </row>
    <row r="434" spans="1:3" ht="15">
      <c r="A434" s="31" t="s">
        <v>18</v>
      </c>
      <c r="B434" s="32">
        <f>SUM(B6:B433)</f>
        <v>4130163.9700000007</v>
      </c>
      <c r="C434" s="15"/>
    </row>
    <row r="435" ht="41.25" customHeight="1"/>
    <row r="436" spans="1:3" ht="33" customHeight="1">
      <c r="A436" s="37" t="s">
        <v>28</v>
      </c>
      <c r="B436" s="37"/>
      <c r="C436" s="37"/>
    </row>
    <row r="438" spans="1:3" ht="42.75">
      <c r="A438" s="11" t="s">
        <v>15</v>
      </c>
      <c r="B438" s="11" t="s">
        <v>17</v>
      </c>
      <c r="C438" s="11" t="s">
        <v>16</v>
      </c>
    </row>
    <row r="439" spans="1:3" ht="15">
      <c r="A439" s="12">
        <v>42474</v>
      </c>
      <c r="B439" s="2">
        <v>19000</v>
      </c>
      <c r="C439" s="29" t="s">
        <v>550</v>
      </c>
    </row>
    <row r="440" spans="1:4" s="25" customFormat="1" ht="15">
      <c r="A440" s="26">
        <v>42481</v>
      </c>
      <c r="B440" s="27">
        <v>15000</v>
      </c>
      <c r="C440" s="28" t="s">
        <v>473</v>
      </c>
      <c r="D440" s="24"/>
    </row>
    <row r="441" spans="1:4" s="25" customFormat="1" ht="15">
      <c r="A441" s="26"/>
      <c r="B441" s="27"/>
      <c r="C441" s="30"/>
      <c r="D441" s="24"/>
    </row>
    <row r="442" spans="1:3" ht="15">
      <c r="A442" s="5" t="s">
        <v>18</v>
      </c>
      <c r="B442" s="6">
        <f>SUM(B439:B440)</f>
        <v>34000</v>
      </c>
      <c r="C442" s="15"/>
    </row>
    <row r="443" spans="1:2" ht="30" customHeight="1">
      <c r="A443" s="3"/>
      <c r="B443" s="4"/>
    </row>
    <row r="444" spans="1:3" ht="31.5" customHeight="1">
      <c r="A444" s="37" t="s">
        <v>25</v>
      </c>
      <c r="B444" s="37"/>
      <c r="C444" s="37"/>
    </row>
    <row r="446" spans="1:3" ht="42.75">
      <c r="A446" s="11" t="s">
        <v>15</v>
      </c>
      <c r="B446" s="11" t="s">
        <v>17</v>
      </c>
      <c r="C446" s="11" t="s">
        <v>16</v>
      </c>
    </row>
    <row r="447" spans="1:3" ht="15">
      <c r="A447" s="12">
        <v>42468</v>
      </c>
      <c r="B447" s="2">
        <v>8000</v>
      </c>
      <c r="C447" s="14" t="s">
        <v>217</v>
      </c>
    </row>
    <row r="448" spans="1:4" s="25" customFormat="1" ht="15">
      <c r="A448" s="22">
        <v>42473</v>
      </c>
      <c r="B448" s="23">
        <v>1600</v>
      </c>
      <c r="C448" s="20" t="s">
        <v>217</v>
      </c>
      <c r="D448" s="24"/>
    </row>
    <row r="449" spans="1:3" ht="15">
      <c r="A449" s="12">
        <v>42513</v>
      </c>
      <c r="B449" s="2">
        <v>30500</v>
      </c>
      <c r="C449" s="13" t="s">
        <v>557</v>
      </c>
    </row>
    <row r="450" spans="1:4" s="25" customFormat="1" ht="14.25" customHeight="1">
      <c r="A450" s="22">
        <v>42549</v>
      </c>
      <c r="B450" s="23">
        <v>12211.39</v>
      </c>
      <c r="C450" s="28" t="s">
        <v>558</v>
      </c>
      <c r="D450" s="24"/>
    </row>
    <row r="451" spans="1:3" ht="15">
      <c r="A451" s="5" t="s">
        <v>18</v>
      </c>
      <c r="B451" s="6">
        <f>SUM(B447:B450)</f>
        <v>52311.39</v>
      </c>
      <c r="C451" s="15"/>
    </row>
    <row r="452" spans="1:2" ht="15">
      <c r="A452" s="3"/>
      <c r="B452" s="4"/>
    </row>
    <row r="453" spans="1:2" ht="15">
      <c r="A453" s="3"/>
      <c r="B453" s="4"/>
    </row>
    <row r="454" spans="1:3" ht="34.5" customHeight="1">
      <c r="A454" s="41" t="s">
        <v>29</v>
      </c>
      <c r="B454" s="42"/>
      <c r="C454" s="43"/>
    </row>
    <row r="455" spans="1:3" ht="15">
      <c r="A455" s="44">
        <f>B434+B442+B451</f>
        <v>4216475.36</v>
      </c>
      <c r="B455" s="45"/>
      <c r="C455" s="46"/>
    </row>
    <row r="456" spans="1:2" ht="30" customHeight="1">
      <c r="A456" s="3"/>
      <c r="B456" s="4"/>
    </row>
    <row r="457" spans="1:3" ht="29.25" customHeight="1">
      <c r="A457" s="48" t="s">
        <v>651</v>
      </c>
      <c r="B457" s="48"/>
      <c r="C457" s="48"/>
    </row>
    <row r="459" spans="1:3" ht="42.75">
      <c r="A459" s="11" t="s">
        <v>15</v>
      </c>
      <c r="B459" s="11" t="s">
        <v>17</v>
      </c>
      <c r="C459" s="11" t="s">
        <v>16</v>
      </c>
    </row>
    <row r="460" spans="1:3" ht="30">
      <c r="A460" s="12" t="s">
        <v>137</v>
      </c>
      <c r="B460" s="2">
        <v>78180</v>
      </c>
      <c r="C460" s="14" t="s">
        <v>152</v>
      </c>
    </row>
    <row r="461" spans="1:3" ht="30">
      <c r="A461" s="12" t="s">
        <v>421</v>
      </c>
      <c r="B461" s="2">
        <v>34000</v>
      </c>
      <c r="C461" s="14" t="s">
        <v>456</v>
      </c>
    </row>
    <row r="462" spans="1:3" ht="15">
      <c r="A462" s="12"/>
      <c r="B462" s="2"/>
      <c r="C462" s="13"/>
    </row>
    <row r="463" spans="1:3" ht="15">
      <c r="A463" s="12"/>
      <c r="B463" s="2"/>
      <c r="C463" s="13"/>
    </row>
    <row r="464" spans="1:3" ht="15">
      <c r="A464" s="12"/>
      <c r="B464" s="2"/>
      <c r="C464" s="13"/>
    </row>
    <row r="465" spans="1:3" ht="15">
      <c r="A465" s="5" t="s">
        <v>18</v>
      </c>
      <c r="B465" s="6">
        <f>SUM(B460:B464)</f>
        <v>112180</v>
      </c>
      <c r="C465" s="15"/>
    </row>
    <row r="466" ht="9.75" customHeight="1"/>
    <row r="467" spans="1:4" s="8" customFormat="1" ht="18" customHeight="1">
      <c r="A467" s="36" t="s">
        <v>21</v>
      </c>
      <c r="B467" s="36"/>
      <c r="C467" s="36"/>
      <c r="D467" s="19"/>
    </row>
  </sheetData>
  <sheetProtection/>
  <protectedRanges>
    <protectedRange password="C573" sqref="A440:A441" name="для заполнения руководством центра_2"/>
  </protectedRanges>
  <autoFilter ref="A5:C5"/>
  <mergeCells count="8">
    <mergeCell ref="A467:C467"/>
    <mergeCell ref="A436:C436"/>
    <mergeCell ref="A444:C444"/>
    <mergeCell ref="A457:C457"/>
    <mergeCell ref="A2:C2"/>
    <mergeCell ref="A454:C454"/>
    <mergeCell ref="A455:C455"/>
    <mergeCell ref="A3:C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showGridLines="0" view="pageBreakPreview" zoomScaleNormal="124" zoomScaleSheetLayoutView="100" zoomScalePageLayoutView="0" workbookViewId="0" topLeftCell="A1">
      <selection activeCell="E49" sqref="E49"/>
    </sheetView>
  </sheetViews>
  <sheetFormatPr defaultColWidth="9.140625" defaultRowHeight="12.75"/>
  <cols>
    <col min="1" max="1" width="16.00390625" style="50" customWidth="1"/>
    <col min="2" max="2" width="16.28125" style="50" customWidth="1"/>
    <col min="3" max="3" width="54.57421875" style="50" customWidth="1"/>
    <col min="4" max="4" width="29.140625" style="50" customWidth="1"/>
    <col min="5" max="5" width="21.7109375" style="50" customWidth="1"/>
    <col min="6" max="16384" width="9.140625" style="50" customWidth="1"/>
  </cols>
  <sheetData>
    <row r="1" spans="1:3" ht="13.5">
      <c r="A1" s="65" t="s">
        <v>652</v>
      </c>
      <c r="B1" s="49"/>
      <c r="C1" s="49"/>
    </row>
    <row r="2" spans="1:4" ht="7.5" customHeight="1">
      <c r="A2" s="49"/>
      <c r="B2" s="49"/>
      <c r="D2" s="10"/>
    </row>
    <row r="3" spans="1:4" ht="16.5" customHeight="1">
      <c r="A3" s="66" t="s">
        <v>19</v>
      </c>
      <c r="B3" s="66" t="s">
        <v>653</v>
      </c>
      <c r="C3" s="66" t="s">
        <v>650</v>
      </c>
      <c r="D3" s="51"/>
    </row>
    <row r="4" spans="1:3" ht="13.5" customHeight="1">
      <c r="A4" s="52">
        <v>42429</v>
      </c>
      <c r="B4" s="53">
        <v>950</v>
      </c>
      <c r="C4" s="53" t="s">
        <v>36</v>
      </c>
    </row>
    <row r="5" spans="1:3" ht="13.5" customHeight="1">
      <c r="A5" s="52">
        <v>42460</v>
      </c>
      <c r="B5" s="53">
        <v>950</v>
      </c>
      <c r="C5" s="53" t="s">
        <v>184</v>
      </c>
    </row>
    <row r="6" spans="1:3" ht="13.5" customHeight="1">
      <c r="A6" s="52">
        <v>42468</v>
      </c>
      <c r="B6" s="53">
        <v>73.26</v>
      </c>
      <c r="C6" s="53" t="s">
        <v>258</v>
      </c>
    </row>
    <row r="7" spans="1:3" ht="13.5" customHeight="1">
      <c r="A7" s="52">
        <v>42490</v>
      </c>
      <c r="B7" s="53">
        <v>1150</v>
      </c>
      <c r="C7" s="53" t="s">
        <v>185</v>
      </c>
    </row>
    <row r="8" spans="1:3" ht="13.5" customHeight="1">
      <c r="A8" s="52">
        <v>42493</v>
      </c>
      <c r="B8" s="53">
        <v>18</v>
      </c>
      <c r="C8" s="53" t="s">
        <v>551</v>
      </c>
    </row>
    <row r="9" spans="1:3" ht="13.5" customHeight="1">
      <c r="A9" s="52">
        <v>42494</v>
      </c>
      <c r="B9" s="53">
        <v>30</v>
      </c>
      <c r="C9" s="53" t="s">
        <v>552</v>
      </c>
    </row>
    <row r="10" spans="1:3" ht="13.5" customHeight="1">
      <c r="A10" s="54">
        <v>42494</v>
      </c>
      <c r="B10" s="55">
        <v>1767</v>
      </c>
      <c r="C10" s="56" t="s">
        <v>561</v>
      </c>
    </row>
    <row r="11" spans="1:3" ht="13.5" customHeight="1">
      <c r="A11" s="54">
        <v>42508</v>
      </c>
      <c r="B11" s="55">
        <v>8</v>
      </c>
      <c r="C11" s="56" t="s">
        <v>561</v>
      </c>
    </row>
    <row r="12" spans="1:3" ht="13.5" customHeight="1">
      <c r="A12" s="54">
        <v>42508</v>
      </c>
      <c r="B12" s="55">
        <v>175</v>
      </c>
      <c r="C12" s="56" t="s">
        <v>561</v>
      </c>
    </row>
    <row r="13" spans="1:3" ht="13.5" customHeight="1">
      <c r="A13" s="54">
        <v>42521</v>
      </c>
      <c r="B13" s="55">
        <v>1150</v>
      </c>
      <c r="C13" s="53" t="s">
        <v>559</v>
      </c>
    </row>
    <row r="14" spans="1:3" ht="13.5" customHeight="1">
      <c r="A14" s="54">
        <v>42522</v>
      </c>
      <c r="B14" s="55">
        <v>16</v>
      </c>
      <c r="C14" s="56" t="s">
        <v>561</v>
      </c>
    </row>
    <row r="15" spans="1:3" ht="13.5" customHeight="1">
      <c r="A15" s="54">
        <v>42522</v>
      </c>
      <c r="B15" s="55">
        <v>175</v>
      </c>
      <c r="C15" s="56" t="s">
        <v>561</v>
      </c>
    </row>
    <row r="16" spans="1:3" ht="13.5" customHeight="1">
      <c r="A16" s="54">
        <v>42522</v>
      </c>
      <c r="B16" s="55">
        <v>1459.2</v>
      </c>
      <c r="C16" s="56" t="s">
        <v>561</v>
      </c>
    </row>
    <row r="17" spans="1:3" ht="13.5" customHeight="1">
      <c r="A17" s="54">
        <v>42522</v>
      </c>
      <c r="B17" s="55">
        <v>1800</v>
      </c>
      <c r="C17" s="56" t="s">
        <v>561</v>
      </c>
    </row>
    <row r="18" spans="1:3" ht="13.5" customHeight="1">
      <c r="A18" s="54">
        <v>42524</v>
      </c>
      <c r="B18" s="55">
        <v>850</v>
      </c>
      <c r="C18" s="56" t="s">
        <v>561</v>
      </c>
    </row>
    <row r="19" spans="1:3" ht="13.5" customHeight="1">
      <c r="A19" s="54">
        <v>42531</v>
      </c>
      <c r="B19" s="55">
        <v>35</v>
      </c>
      <c r="C19" s="56" t="s">
        <v>561</v>
      </c>
    </row>
    <row r="20" spans="1:3" ht="13.5" customHeight="1">
      <c r="A20" s="54">
        <v>42531</v>
      </c>
      <c r="B20" s="55">
        <v>2000</v>
      </c>
      <c r="C20" s="56" t="s">
        <v>561</v>
      </c>
    </row>
    <row r="21" spans="1:3" ht="13.5" customHeight="1">
      <c r="A21" s="54">
        <v>42543</v>
      </c>
      <c r="B21" s="55">
        <v>8</v>
      </c>
      <c r="C21" s="56" t="s">
        <v>561</v>
      </c>
    </row>
    <row r="22" spans="1:3" ht="13.5" customHeight="1">
      <c r="A22" s="54">
        <v>42543</v>
      </c>
      <c r="B22" s="55">
        <v>175</v>
      </c>
      <c r="C22" s="56" t="s">
        <v>561</v>
      </c>
    </row>
    <row r="23" spans="1:3" ht="13.5" customHeight="1">
      <c r="A23" s="54">
        <v>42548</v>
      </c>
      <c r="B23" s="55">
        <v>8</v>
      </c>
      <c r="C23" s="56" t="s">
        <v>561</v>
      </c>
    </row>
    <row r="24" spans="1:3" ht="13.5" customHeight="1">
      <c r="A24" s="54">
        <v>42549</v>
      </c>
      <c r="B24" s="55">
        <v>150</v>
      </c>
      <c r="C24" s="56" t="s">
        <v>561</v>
      </c>
    </row>
    <row r="25" spans="1:3" ht="13.5" customHeight="1">
      <c r="A25" s="54">
        <v>42549</v>
      </c>
      <c r="B25" s="55">
        <v>8</v>
      </c>
      <c r="C25" s="56" t="s">
        <v>561</v>
      </c>
    </row>
    <row r="26" spans="1:3" ht="13.5" customHeight="1">
      <c r="A26" s="54">
        <v>42551</v>
      </c>
      <c r="B26" s="55">
        <v>1150</v>
      </c>
      <c r="C26" s="53" t="s">
        <v>560</v>
      </c>
    </row>
    <row r="27" spans="1:3" ht="13.5" customHeight="1">
      <c r="A27" s="54">
        <v>42551</v>
      </c>
      <c r="B27" s="55">
        <v>8</v>
      </c>
      <c r="C27" s="56" t="s">
        <v>561</v>
      </c>
    </row>
    <row r="28" spans="1:3" ht="13.5" customHeight="1">
      <c r="A28" s="54">
        <v>42552</v>
      </c>
      <c r="B28" s="55">
        <v>100</v>
      </c>
      <c r="C28" s="56" t="s">
        <v>561</v>
      </c>
    </row>
    <row r="29" spans="1:3" ht="13.5" customHeight="1">
      <c r="A29" s="54">
        <v>42552</v>
      </c>
      <c r="B29" s="55">
        <v>8</v>
      </c>
      <c r="C29" s="56" t="s">
        <v>561</v>
      </c>
    </row>
    <row r="30" spans="1:3" ht="13.5" customHeight="1">
      <c r="A30" s="54">
        <v>42556</v>
      </c>
      <c r="B30" s="55">
        <v>526</v>
      </c>
      <c r="C30" s="56" t="s">
        <v>561</v>
      </c>
    </row>
    <row r="31" spans="1:3" ht="13.5" customHeight="1">
      <c r="A31" s="54">
        <v>42559</v>
      </c>
      <c r="B31" s="55">
        <v>35</v>
      </c>
      <c r="C31" s="56" t="s">
        <v>561</v>
      </c>
    </row>
    <row r="32" spans="1:3" ht="13.5" customHeight="1">
      <c r="A32" s="54">
        <v>42570</v>
      </c>
      <c r="B32" s="55">
        <v>35</v>
      </c>
      <c r="C32" s="56" t="s">
        <v>561</v>
      </c>
    </row>
    <row r="33" spans="1:3" ht="13.5" customHeight="1">
      <c r="A33" s="54">
        <v>42577</v>
      </c>
      <c r="B33" s="55">
        <v>35</v>
      </c>
      <c r="C33" s="56" t="s">
        <v>561</v>
      </c>
    </row>
    <row r="34" spans="1:3" ht="13.5" customHeight="1">
      <c r="A34" s="54">
        <v>42580</v>
      </c>
      <c r="B34" s="55">
        <v>1150</v>
      </c>
      <c r="C34" s="53" t="s">
        <v>0</v>
      </c>
    </row>
    <row r="35" spans="1:3" ht="13.5" customHeight="1">
      <c r="A35" s="54">
        <v>42594</v>
      </c>
      <c r="B35" s="55">
        <v>8</v>
      </c>
      <c r="C35" s="56" t="s">
        <v>561</v>
      </c>
    </row>
    <row r="36" spans="1:3" ht="13.5" customHeight="1">
      <c r="A36" s="54">
        <v>42594</v>
      </c>
      <c r="B36" s="55">
        <v>35</v>
      </c>
      <c r="C36" s="56" t="s">
        <v>561</v>
      </c>
    </row>
    <row r="37" spans="1:3" ht="13.5" customHeight="1">
      <c r="A37" s="54">
        <v>42605</v>
      </c>
      <c r="B37" s="55">
        <v>960</v>
      </c>
      <c r="C37" s="56" t="s">
        <v>561</v>
      </c>
    </row>
    <row r="38" spans="1:3" ht="13.5" customHeight="1">
      <c r="A38" s="54">
        <v>42613</v>
      </c>
      <c r="B38" s="55">
        <v>1150</v>
      </c>
      <c r="C38" s="53" t="s">
        <v>1</v>
      </c>
    </row>
    <row r="39" spans="1:3" ht="13.5" customHeight="1">
      <c r="A39" s="54">
        <v>42633</v>
      </c>
      <c r="B39" s="55">
        <v>35</v>
      </c>
      <c r="C39" s="56" t="s">
        <v>561</v>
      </c>
    </row>
    <row r="40" spans="1:3" ht="13.5" customHeight="1">
      <c r="A40" s="54">
        <v>42635</v>
      </c>
      <c r="B40" s="55">
        <v>275.23</v>
      </c>
      <c r="C40" s="56" t="s">
        <v>561</v>
      </c>
    </row>
    <row r="41" spans="1:3" ht="13.5" customHeight="1">
      <c r="A41" s="54">
        <v>42643</v>
      </c>
      <c r="B41" s="55">
        <v>1150</v>
      </c>
      <c r="C41" s="53" t="s">
        <v>2</v>
      </c>
    </row>
    <row r="42" spans="1:3" ht="13.5" customHeight="1">
      <c r="A42" s="54">
        <v>42657</v>
      </c>
      <c r="B42" s="55">
        <v>279.48</v>
      </c>
      <c r="C42" s="56" t="s">
        <v>561</v>
      </c>
    </row>
    <row r="43" spans="1:3" ht="13.5" customHeight="1">
      <c r="A43" s="54">
        <v>42674</v>
      </c>
      <c r="B43" s="55">
        <v>1150</v>
      </c>
      <c r="C43" s="53" t="s">
        <v>3</v>
      </c>
    </row>
    <row r="44" spans="1:3" ht="13.5" customHeight="1">
      <c r="A44" s="54">
        <v>42681</v>
      </c>
      <c r="B44" s="55">
        <v>11</v>
      </c>
      <c r="C44" s="56" t="s">
        <v>561</v>
      </c>
    </row>
    <row r="45" spans="1:3" ht="13.5" customHeight="1">
      <c r="A45" s="54">
        <v>42685</v>
      </c>
      <c r="B45" s="55">
        <v>35</v>
      </c>
      <c r="C45" s="56" t="s">
        <v>561</v>
      </c>
    </row>
    <row r="46" spans="1:3" ht="13.5" customHeight="1">
      <c r="A46" s="54">
        <v>42689</v>
      </c>
      <c r="B46" s="55">
        <v>11</v>
      </c>
      <c r="C46" s="56" t="s">
        <v>561</v>
      </c>
    </row>
    <row r="47" spans="1:3" ht="13.5" customHeight="1">
      <c r="A47" s="54">
        <v>42689</v>
      </c>
      <c r="B47" s="55">
        <v>167.27</v>
      </c>
      <c r="C47" s="56" t="s">
        <v>561</v>
      </c>
    </row>
    <row r="48" spans="1:3" ht="13.5" customHeight="1">
      <c r="A48" s="54">
        <v>42704</v>
      </c>
      <c r="B48" s="55">
        <v>1300</v>
      </c>
      <c r="C48" s="53" t="s">
        <v>4</v>
      </c>
    </row>
    <row r="49" spans="1:3" ht="13.5" customHeight="1">
      <c r="A49" s="54">
        <v>42709</v>
      </c>
      <c r="B49" s="55">
        <v>46</v>
      </c>
      <c r="C49" s="56" t="s">
        <v>561</v>
      </c>
    </row>
    <row r="50" spans="1:3" ht="13.5" customHeight="1">
      <c r="A50" s="54">
        <v>42713</v>
      </c>
      <c r="B50" s="55">
        <v>11</v>
      </c>
      <c r="C50" s="56" t="s">
        <v>561</v>
      </c>
    </row>
    <row r="51" spans="1:3" ht="13.5" customHeight="1">
      <c r="A51" s="57">
        <v>42720</v>
      </c>
      <c r="B51" s="58">
        <v>100</v>
      </c>
      <c r="C51" s="59" t="s">
        <v>561</v>
      </c>
    </row>
    <row r="52" spans="1:3" ht="13.5" customHeight="1">
      <c r="A52" s="57">
        <v>42723</v>
      </c>
      <c r="B52" s="58">
        <v>185.67</v>
      </c>
      <c r="C52" s="59" t="s">
        <v>561</v>
      </c>
    </row>
    <row r="53" spans="1:3" ht="13.5" customHeight="1">
      <c r="A53" s="57">
        <v>42724</v>
      </c>
      <c r="B53" s="58">
        <v>35</v>
      </c>
      <c r="C53" s="59" t="s">
        <v>561</v>
      </c>
    </row>
    <row r="54" spans="1:3" ht="13.5" customHeight="1">
      <c r="A54" s="57">
        <v>42731</v>
      </c>
      <c r="B54" s="58">
        <v>11</v>
      </c>
      <c r="C54" s="59" t="s">
        <v>561</v>
      </c>
    </row>
    <row r="55" spans="1:3" ht="13.5" customHeight="1">
      <c r="A55" s="57">
        <v>42733</v>
      </c>
      <c r="B55" s="58">
        <v>100</v>
      </c>
      <c r="C55" s="59" t="s">
        <v>561</v>
      </c>
    </row>
    <row r="56" spans="1:3" ht="13.5" customHeight="1">
      <c r="A56" s="57">
        <v>42734</v>
      </c>
      <c r="B56" s="58">
        <v>1300</v>
      </c>
      <c r="C56" s="53" t="s">
        <v>564</v>
      </c>
    </row>
    <row r="57" spans="1:3" ht="13.5" customHeight="1">
      <c r="A57" s="54">
        <v>42762</v>
      </c>
      <c r="B57" s="55">
        <v>11</v>
      </c>
      <c r="C57" s="59" t="s">
        <v>561</v>
      </c>
    </row>
    <row r="58" spans="1:3" ht="13.5" customHeight="1">
      <c r="A58" s="60"/>
      <c r="B58" s="61"/>
      <c r="C58" s="62"/>
    </row>
    <row r="59" spans="1:3" ht="13.5">
      <c r="A59" s="75" t="s">
        <v>18</v>
      </c>
      <c r="B59" s="76">
        <f>SUM(B4:B57)</f>
        <v>24369.109999999997</v>
      </c>
      <c r="C59" s="49"/>
    </row>
    <row r="60" spans="1:3" ht="13.5">
      <c r="A60" s="49"/>
      <c r="B60" s="49"/>
      <c r="C60" s="49"/>
    </row>
    <row r="61" spans="1:3" ht="13.5">
      <c r="A61" s="19"/>
      <c r="B61" s="63"/>
      <c r="C61" s="63"/>
    </row>
    <row r="62" ht="11.25">
      <c r="C62" s="64"/>
    </row>
    <row r="64" spans="1:3" ht="13.5">
      <c r="A64" s="19"/>
      <c r="C64" s="64"/>
    </row>
  </sheetData>
  <sheetProtection/>
  <protectedRanges>
    <protectedRange password="C573" sqref="A10" name="для заполнения руководством центра_2_1_14_1"/>
    <protectedRange password="C573" sqref="A11:A12" name="для заполнения руководством центра_2_1_1"/>
    <protectedRange password="C573" sqref="A13" name="для заполнения руководством центра_2_1_2"/>
    <protectedRange password="C573" sqref="A14:A15 A17" name="для заполнения руководством центра_2_1_3"/>
    <protectedRange password="C573" sqref="A16" name="для заполнения руководством центра_2_1_14_2"/>
    <protectedRange password="C573" sqref="A18" name="для заполнения руководством центра_2_1_4"/>
    <protectedRange password="C573" sqref="A19:A20" name="для заполнения руководством центра_2_1_5"/>
    <protectedRange password="C573" sqref="A21:A22" name="для заполнения руководством центра_2_1_6"/>
    <protectedRange password="C573" sqref="A23" name="для заполнения руководством центра_2_1_7"/>
    <protectedRange password="C573" sqref="A24:A25" name="для заполнения руководством центра_2_1_8"/>
    <protectedRange password="C573" sqref="A26" name="для заполнения руководством центра_2_1_9"/>
    <protectedRange password="C573" sqref="A27" name="для заполнения руководством центра_2_1_2_1"/>
    <protectedRange password="C573" sqref="A28:A29" name="для заполнения руководством центра_2_1_2_2"/>
    <protectedRange password="C573" sqref="A30 A40" name="для заполнения руководством центра_2_1_10"/>
    <protectedRange password="C573" sqref="A31:A39 A41" name="для заполнения руководством центра_2_1_11"/>
    <protectedRange password="C573" sqref="A42" name="для заполнения руководством центра_2_1"/>
    <protectedRange password="C573" sqref="A43" name="для заполнения руководством центра_2_1_12"/>
    <protectedRange password="C573" sqref="A44" name="для заполнения руководством центра_2_1_13"/>
    <protectedRange password="C573" sqref="A45" name="для заполнения руководством центра_2_1_14"/>
    <protectedRange password="C573" sqref="A46:A47 A49:A50 A57" name="для заполнения руководством центра_2_1_15"/>
    <protectedRange password="C573" sqref="A48" name="для заполнения руководством центра_2_1_16"/>
    <protectedRange password="C573" sqref="A51:A53" name="для заполнения руководством центра_2_1_15_1"/>
    <protectedRange password="C573" sqref="A54" name="для заполнения руководством центра_2_1_12_1"/>
    <protectedRange password="C573" sqref="A55" name="для заполнения руководством центра_2_1_17"/>
    <protectedRange password="C573" sqref="A56" name="для заполнения руководством центра_2_1_18"/>
  </protectedRange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view="pageBreakPreview" zoomScale="78" zoomScaleNormal="86" zoomScaleSheetLayoutView="78" zoomScalePageLayoutView="0" workbookViewId="0" topLeftCell="A70">
      <selection activeCell="K87" sqref="K87"/>
    </sheetView>
  </sheetViews>
  <sheetFormatPr defaultColWidth="9.140625" defaultRowHeight="12.75"/>
  <cols>
    <col min="1" max="1" width="4.57421875" style="7" customWidth="1"/>
    <col min="2" max="2" width="20.00390625" style="9" customWidth="1"/>
    <col min="3" max="3" width="12.7109375" style="9" customWidth="1"/>
    <col min="4" max="4" width="36.28125" style="9" customWidth="1"/>
    <col min="5" max="5" width="66.7109375" style="9" customWidth="1"/>
    <col min="6" max="6" width="12.7109375" style="47" customWidth="1"/>
  </cols>
  <sheetData>
    <row r="1" ht="15">
      <c r="A1" s="90" t="s">
        <v>658</v>
      </c>
    </row>
    <row r="2" ht="15" thickBot="1"/>
    <row r="3" spans="1:6" ht="43.5" thickBot="1">
      <c r="A3" s="79" t="s">
        <v>660</v>
      </c>
      <c r="B3" s="77" t="s">
        <v>23</v>
      </c>
      <c r="C3" s="77" t="s">
        <v>22</v>
      </c>
      <c r="D3" s="78" t="s">
        <v>20</v>
      </c>
      <c r="E3" s="78" t="s">
        <v>659</v>
      </c>
      <c r="F3" s="78" t="s">
        <v>24</v>
      </c>
    </row>
    <row r="4" spans="1:6" ht="45" customHeight="1">
      <c r="A4" s="80">
        <v>1</v>
      </c>
      <c r="B4" s="81" t="s">
        <v>160</v>
      </c>
      <c r="C4" s="82">
        <v>36808</v>
      </c>
      <c r="D4" s="81" t="s">
        <v>599</v>
      </c>
      <c r="E4" s="82" t="s">
        <v>169</v>
      </c>
      <c r="F4" s="83">
        <v>9705</v>
      </c>
    </row>
    <row r="5" spans="1:6" ht="45" customHeight="1">
      <c r="A5" s="84">
        <v>2</v>
      </c>
      <c r="B5" s="34" t="s">
        <v>158</v>
      </c>
      <c r="C5" s="33">
        <v>37587</v>
      </c>
      <c r="D5" s="34" t="s">
        <v>600</v>
      </c>
      <c r="E5" s="33" t="s">
        <v>169</v>
      </c>
      <c r="F5" s="85">
        <v>9705</v>
      </c>
    </row>
    <row r="6" spans="1:6" ht="45" customHeight="1">
      <c r="A6" s="84">
        <v>3</v>
      </c>
      <c r="B6" s="34" t="s">
        <v>170</v>
      </c>
      <c r="C6" s="33">
        <v>39509</v>
      </c>
      <c r="D6" s="34" t="s">
        <v>601</v>
      </c>
      <c r="E6" s="33" t="s">
        <v>169</v>
      </c>
      <c r="F6" s="85">
        <v>9705</v>
      </c>
    </row>
    <row r="7" spans="1:6" ht="45" customHeight="1">
      <c r="A7" s="84">
        <v>4</v>
      </c>
      <c r="B7" s="34" t="s">
        <v>155</v>
      </c>
      <c r="C7" s="33">
        <v>37796</v>
      </c>
      <c r="D7" s="34" t="s">
        <v>602</v>
      </c>
      <c r="E7" s="33" t="s">
        <v>169</v>
      </c>
      <c r="F7" s="85">
        <v>9705</v>
      </c>
    </row>
    <row r="8" spans="1:6" ht="45" customHeight="1">
      <c r="A8" s="84">
        <v>5</v>
      </c>
      <c r="B8" s="34" t="s">
        <v>171</v>
      </c>
      <c r="C8" s="33">
        <v>39008</v>
      </c>
      <c r="D8" s="33" t="s">
        <v>661</v>
      </c>
      <c r="E8" s="33" t="s">
        <v>169</v>
      </c>
      <c r="F8" s="85">
        <v>9705</v>
      </c>
    </row>
    <row r="9" spans="1:6" ht="57" customHeight="1">
      <c r="A9" s="84">
        <v>6</v>
      </c>
      <c r="B9" s="34" t="s">
        <v>171</v>
      </c>
      <c r="C9" s="33">
        <v>39008</v>
      </c>
      <c r="D9" s="33" t="s">
        <v>661</v>
      </c>
      <c r="E9" s="33" t="s">
        <v>580</v>
      </c>
      <c r="F9" s="85">
        <v>180795</v>
      </c>
    </row>
    <row r="10" spans="1:6" ht="29.25" customHeight="1">
      <c r="A10" s="84">
        <v>7</v>
      </c>
      <c r="B10" s="34" t="s">
        <v>620</v>
      </c>
      <c r="C10" s="33">
        <v>41220</v>
      </c>
      <c r="D10" s="33" t="s">
        <v>513</v>
      </c>
      <c r="E10" s="33" t="s">
        <v>583</v>
      </c>
      <c r="F10" s="85">
        <v>49895</v>
      </c>
    </row>
    <row r="11" spans="1:6" ht="45" customHeight="1">
      <c r="A11" s="84">
        <v>8</v>
      </c>
      <c r="B11" s="34" t="s">
        <v>172</v>
      </c>
      <c r="C11" s="33">
        <v>40384</v>
      </c>
      <c r="D11" s="34" t="s">
        <v>604</v>
      </c>
      <c r="E11" s="33" t="s">
        <v>169</v>
      </c>
      <c r="F11" s="85">
        <v>9705</v>
      </c>
    </row>
    <row r="12" spans="1:6" ht="45" customHeight="1">
      <c r="A12" s="84">
        <v>9</v>
      </c>
      <c r="B12" s="34" t="s">
        <v>157</v>
      </c>
      <c r="C12" s="33">
        <v>39405</v>
      </c>
      <c r="D12" s="34" t="s">
        <v>603</v>
      </c>
      <c r="E12" s="33" t="s">
        <v>169</v>
      </c>
      <c r="F12" s="85">
        <v>9705</v>
      </c>
    </row>
    <row r="13" spans="1:6" ht="45" customHeight="1">
      <c r="A13" s="84">
        <v>10</v>
      </c>
      <c r="B13" s="34" t="s">
        <v>164</v>
      </c>
      <c r="C13" s="33">
        <v>39535</v>
      </c>
      <c r="D13" s="34" t="s">
        <v>648</v>
      </c>
      <c r="E13" s="33" t="s">
        <v>169</v>
      </c>
      <c r="F13" s="85">
        <v>9705</v>
      </c>
    </row>
    <row r="14" spans="1:6" ht="43.5" customHeight="1">
      <c r="A14" s="84">
        <v>11</v>
      </c>
      <c r="B14" s="34" t="s">
        <v>501</v>
      </c>
      <c r="C14" s="33">
        <v>39450</v>
      </c>
      <c r="D14" s="33" t="s">
        <v>502</v>
      </c>
      <c r="E14" s="33" t="s">
        <v>662</v>
      </c>
      <c r="F14" s="85">
        <v>25060</v>
      </c>
    </row>
    <row r="15" spans="1:6" ht="30.75" customHeight="1">
      <c r="A15" s="84">
        <v>12</v>
      </c>
      <c r="B15" s="34" t="s">
        <v>621</v>
      </c>
      <c r="C15" s="33">
        <v>36154</v>
      </c>
      <c r="D15" s="33" t="s">
        <v>503</v>
      </c>
      <c r="E15" s="33" t="s">
        <v>572</v>
      </c>
      <c r="F15" s="85">
        <v>24871.64</v>
      </c>
    </row>
    <row r="16" spans="1:6" ht="45" customHeight="1">
      <c r="A16" s="84">
        <v>13</v>
      </c>
      <c r="B16" s="34" t="s">
        <v>173</v>
      </c>
      <c r="C16" s="33">
        <v>39114</v>
      </c>
      <c r="D16" s="33" t="s">
        <v>525</v>
      </c>
      <c r="E16" s="33" t="s">
        <v>169</v>
      </c>
      <c r="F16" s="85">
        <v>9705</v>
      </c>
    </row>
    <row r="17" spans="1:6" ht="72" customHeight="1">
      <c r="A17" s="84">
        <v>14</v>
      </c>
      <c r="B17" s="34" t="s">
        <v>173</v>
      </c>
      <c r="C17" s="33">
        <v>39114</v>
      </c>
      <c r="D17" s="33" t="s">
        <v>525</v>
      </c>
      <c r="E17" s="33" t="s">
        <v>585</v>
      </c>
      <c r="F17" s="85">
        <v>81090.07</v>
      </c>
    </row>
    <row r="18" spans="1:6" ht="16.5" customHeight="1">
      <c r="A18" s="84">
        <v>15</v>
      </c>
      <c r="B18" s="34" t="s">
        <v>533</v>
      </c>
      <c r="C18" s="33">
        <v>36479</v>
      </c>
      <c r="D18" s="33" t="s">
        <v>534</v>
      </c>
      <c r="E18" s="33" t="s">
        <v>574</v>
      </c>
      <c r="F18" s="85">
        <v>90000</v>
      </c>
    </row>
    <row r="19" spans="1:6" ht="28.5" customHeight="1">
      <c r="A19" s="84">
        <v>16</v>
      </c>
      <c r="B19" s="34" t="s">
        <v>504</v>
      </c>
      <c r="C19" s="33">
        <v>39338</v>
      </c>
      <c r="D19" s="33" t="s">
        <v>503</v>
      </c>
      <c r="E19" s="33" t="s">
        <v>571</v>
      </c>
      <c r="F19" s="85">
        <v>26136.18</v>
      </c>
    </row>
    <row r="20" spans="1:6" ht="16.5" customHeight="1">
      <c r="A20" s="84">
        <v>17</v>
      </c>
      <c r="B20" s="34" t="s">
        <v>622</v>
      </c>
      <c r="C20" s="33">
        <v>40361</v>
      </c>
      <c r="D20" s="33" t="s">
        <v>540</v>
      </c>
      <c r="E20" s="33" t="s">
        <v>597</v>
      </c>
      <c r="F20" s="85">
        <v>96000</v>
      </c>
    </row>
    <row r="21" spans="1:6" ht="17.25" customHeight="1">
      <c r="A21" s="84">
        <v>18</v>
      </c>
      <c r="B21" s="34" t="s">
        <v>623</v>
      </c>
      <c r="C21" s="33">
        <v>40403</v>
      </c>
      <c r="D21" s="33" t="s">
        <v>547</v>
      </c>
      <c r="E21" s="33" t="s">
        <v>568</v>
      </c>
      <c r="F21" s="85">
        <v>164000</v>
      </c>
    </row>
    <row r="22" spans="1:6" ht="45" customHeight="1">
      <c r="A22" s="84">
        <v>19</v>
      </c>
      <c r="B22" s="34" t="s">
        <v>565</v>
      </c>
      <c r="C22" s="33">
        <v>37008</v>
      </c>
      <c r="D22" s="35" t="s">
        <v>599</v>
      </c>
      <c r="E22" s="33" t="s">
        <v>169</v>
      </c>
      <c r="F22" s="85">
        <v>9705</v>
      </c>
    </row>
    <row r="23" spans="1:6" ht="45" customHeight="1">
      <c r="A23" s="84">
        <v>20</v>
      </c>
      <c r="B23" s="34" t="s">
        <v>174</v>
      </c>
      <c r="C23" s="33">
        <v>41752</v>
      </c>
      <c r="D23" s="34" t="s">
        <v>605</v>
      </c>
      <c r="E23" s="33" t="s">
        <v>169</v>
      </c>
      <c r="F23" s="85">
        <v>9705</v>
      </c>
    </row>
    <row r="24" spans="1:6" ht="45" customHeight="1">
      <c r="A24" s="84">
        <v>21</v>
      </c>
      <c r="B24" s="34" t="s">
        <v>168</v>
      </c>
      <c r="C24" s="33">
        <v>40613</v>
      </c>
      <c r="D24" s="34" t="s">
        <v>605</v>
      </c>
      <c r="E24" s="33" t="s">
        <v>169</v>
      </c>
      <c r="F24" s="85">
        <v>9705</v>
      </c>
    </row>
    <row r="25" spans="1:6" ht="29.25" customHeight="1">
      <c r="A25" s="84">
        <v>22</v>
      </c>
      <c r="B25" s="34" t="s">
        <v>624</v>
      </c>
      <c r="C25" s="33">
        <v>41026</v>
      </c>
      <c r="D25" s="33" t="s">
        <v>532</v>
      </c>
      <c r="E25" s="33" t="s">
        <v>584</v>
      </c>
      <c r="F25" s="85">
        <v>90481.92</v>
      </c>
    </row>
    <row r="26" spans="1:6" ht="18" customHeight="1">
      <c r="A26" s="84">
        <v>23</v>
      </c>
      <c r="B26" s="34" t="s">
        <v>625</v>
      </c>
      <c r="C26" s="33">
        <v>38084</v>
      </c>
      <c r="D26" s="33" t="s">
        <v>508</v>
      </c>
      <c r="E26" s="33" t="s">
        <v>596</v>
      </c>
      <c r="F26" s="85">
        <v>49800</v>
      </c>
    </row>
    <row r="27" spans="1:6" ht="45" customHeight="1">
      <c r="A27" s="84">
        <v>24</v>
      </c>
      <c r="B27" s="34" t="s">
        <v>175</v>
      </c>
      <c r="C27" s="33">
        <v>38965</v>
      </c>
      <c r="D27" s="34" t="s">
        <v>606</v>
      </c>
      <c r="E27" s="33" t="s">
        <v>169</v>
      </c>
      <c r="F27" s="85">
        <v>9705</v>
      </c>
    </row>
    <row r="28" spans="1:6" ht="17.25" customHeight="1">
      <c r="A28" s="84">
        <v>25</v>
      </c>
      <c r="B28" s="34" t="s">
        <v>626</v>
      </c>
      <c r="C28" s="33">
        <v>40306</v>
      </c>
      <c r="D28" s="33" t="s">
        <v>512</v>
      </c>
      <c r="E28" s="33" t="s">
        <v>646</v>
      </c>
      <c r="F28" s="85">
        <v>31000</v>
      </c>
    </row>
    <row r="29" spans="1:6" ht="29.25" customHeight="1">
      <c r="A29" s="84">
        <v>26</v>
      </c>
      <c r="B29" s="34" t="s">
        <v>627</v>
      </c>
      <c r="C29" s="33">
        <v>38482</v>
      </c>
      <c r="D29" s="33" t="s">
        <v>508</v>
      </c>
      <c r="E29" s="33" t="s">
        <v>576</v>
      </c>
      <c r="F29" s="85">
        <v>90000</v>
      </c>
    </row>
    <row r="30" spans="1:6" ht="27.75" customHeight="1">
      <c r="A30" s="84">
        <v>27</v>
      </c>
      <c r="B30" s="34" t="s">
        <v>519</v>
      </c>
      <c r="C30" s="33">
        <v>39675</v>
      </c>
      <c r="D30" s="33" t="s">
        <v>520</v>
      </c>
      <c r="E30" s="33" t="s">
        <v>577</v>
      </c>
      <c r="F30" s="85">
        <v>49200</v>
      </c>
    </row>
    <row r="31" spans="1:6" ht="30" customHeight="1">
      <c r="A31" s="84">
        <v>28</v>
      </c>
      <c r="B31" s="34" t="s">
        <v>500</v>
      </c>
      <c r="C31" s="33">
        <v>40718</v>
      </c>
      <c r="D31" s="33" t="s">
        <v>566</v>
      </c>
      <c r="E31" s="33" t="s">
        <v>579</v>
      </c>
      <c r="F31" s="85">
        <v>13300</v>
      </c>
    </row>
    <row r="32" spans="1:6" ht="28.5" customHeight="1">
      <c r="A32" s="84">
        <v>29</v>
      </c>
      <c r="B32" s="34" t="s">
        <v>526</v>
      </c>
      <c r="C32" s="33">
        <v>38003</v>
      </c>
      <c r="D32" s="33" t="s">
        <v>527</v>
      </c>
      <c r="E32" s="33" t="s">
        <v>591</v>
      </c>
      <c r="F32" s="85">
        <v>85000</v>
      </c>
    </row>
    <row r="33" spans="1:6" ht="45" customHeight="1">
      <c r="A33" s="84">
        <v>30</v>
      </c>
      <c r="B33" s="34" t="s">
        <v>176</v>
      </c>
      <c r="C33" s="33">
        <v>38862</v>
      </c>
      <c r="D33" s="34" t="s">
        <v>607</v>
      </c>
      <c r="E33" s="33" t="s">
        <v>169</v>
      </c>
      <c r="F33" s="85">
        <v>9705</v>
      </c>
    </row>
    <row r="34" spans="1:6" ht="27.75" customHeight="1">
      <c r="A34" s="84">
        <v>31</v>
      </c>
      <c r="B34" s="34" t="s">
        <v>628</v>
      </c>
      <c r="C34" s="33">
        <v>39327</v>
      </c>
      <c r="D34" s="33" t="s">
        <v>503</v>
      </c>
      <c r="E34" s="33" t="s">
        <v>572</v>
      </c>
      <c r="F34" s="85">
        <v>24996.6</v>
      </c>
    </row>
    <row r="35" spans="1:6" ht="29.25" customHeight="1">
      <c r="A35" s="84">
        <v>32</v>
      </c>
      <c r="B35" s="34" t="s">
        <v>530</v>
      </c>
      <c r="C35" s="33">
        <v>39352</v>
      </c>
      <c r="D35" s="33" t="s">
        <v>531</v>
      </c>
      <c r="E35" s="33" t="s">
        <v>647</v>
      </c>
      <c r="F35" s="85">
        <v>57314.3</v>
      </c>
    </row>
    <row r="36" spans="1:6" ht="28.5" customHeight="1">
      <c r="A36" s="84">
        <v>33</v>
      </c>
      <c r="B36" s="34" t="s">
        <v>629</v>
      </c>
      <c r="C36" s="33">
        <v>36877</v>
      </c>
      <c r="D36" s="33" t="s">
        <v>544</v>
      </c>
      <c r="E36" s="33" t="s">
        <v>644</v>
      </c>
      <c r="F36" s="85">
        <v>164722.03</v>
      </c>
    </row>
    <row r="37" spans="1:6" ht="45" customHeight="1">
      <c r="A37" s="84">
        <v>34</v>
      </c>
      <c r="B37" s="34" t="s">
        <v>154</v>
      </c>
      <c r="C37" s="33">
        <v>38308</v>
      </c>
      <c r="D37" s="34" t="s">
        <v>608</v>
      </c>
      <c r="E37" s="33" t="s">
        <v>169</v>
      </c>
      <c r="F37" s="85">
        <v>9705</v>
      </c>
    </row>
    <row r="38" spans="1:6" ht="45" customHeight="1">
      <c r="A38" s="84">
        <v>35</v>
      </c>
      <c r="B38" s="34" t="s">
        <v>177</v>
      </c>
      <c r="C38" s="33">
        <v>38400</v>
      </c>
      <c r="D38" s="34" t="s">
        <v>609</v>
      </c>
      <c r="E38" s="33" t="s">
        <v>169</v>
      </c>
      <c r="F38" s="85">
        <v>9705</v>
      </c>
    </row>
    <row r="39" spans="1:6" ht="45" customHeight="1">
      <c r="A39" s="84">
        <v>36</v>
      </c>
      <c r="B39" s="34" t="s">
        <v>541</v>
      </c>
      <c r="C39" s="33">
        <v>41653</v>
      </c>
      <c r="D39" s="33" t="s">
        <v>542</v>
      </c>
      <c r="E39" s="33" t="s">
        <v>592</v>
      </c>
      <c r="F39" s="85">
        <v>141022</v>
      </c>
    </row>
    <row r="40" spans="1:6" ht="45" customHeight="1">
      <c r="A40" s="84">
        <v>37</v>
      </c>
      <c r="B40" s="34" t="s">
        <v>165</v>
      </c>
      <c r="C40" s="33">
        <v>39063</v>
      </c>
      <c r="D40" s="34" t="s">
        <v>648</v>
      </c>
      <c r="E40" s="33" t="s">
        <v>169</v>
      </c>
      <c r="F40" s="85">
        <v>9705</v>
      </c>
    </row>
    <row r="41" spans="1:6" ht="45" customHeight="1">
      <c r="A41" s="84">
        <v>38</v>
      </c>
      <c r="B41" s="34" t="s">
        <v>548</v>
      </c>
      <c r="C41" s="33">
        <v>38632</v>
      </c>
      <c r="D41" s="33" t="s">
        <v>549</v>
      </c>
      <c r="E41" s="33" t="s">
        <v>169</v>
      </c>
      <c r="F41" s="85">
        <v>9705</v>
      </c>
    </row>
    <row r="42" spans="1:6" ht="45" customHeight="1">
      <c r="A42" s="84">
        <v>39</v>
      </c>
      <c r="B42" s="34" t="s">
        <v>162</v>
      </c>
      <c r="C42" s="33">
        <v>35985</v>
      </c>
      <c r="D42" s="34" t="s">
        <v>610</v>
      </c>
      <c r="E42" s="33" t="s">
        <v>169</v>
      </c>
      <c r="F42" s="85">
        <v>9705</v>
      </c>
    </row>
    <row r="43" spans="1:6" ht="45" customHeight="1">
      <c r="A43" s="84">
        <v>40</v>
      </c>
      <c r="B43" s="34" t="s">
        <v>178</v>
      </c>
      <c r="C43" s="33">
        <v>39086</v>
      </c>
      <c r="D43" s="34" t="s">
        <v>567</v>
      </c>
      <c r="E43" s="33" t="s">
        <v>169</v>
      </c>
      <c r="F43" s="85">
        <v>9705</v>
      </c>
    </row>
    <row r="44" spans="1:6" ht="28.5" customHeight="1">
      <c r="A44" s="84">
        <v>41</v>
      </c>
      <c r="B44" s="34" t="s">
        <v>630</v>
      </c>
      <c r="C44" s="33">
        <v>40628</v>
      </c>
      <c r="D44" s="33" t="s">
        <v>508</v>
      </c>
      <c r="E44" s="33" t="s">
        <v>593</v>
      </c>
      <c r="F44" s="85">
        <v>30000</v>
      </c>
    </row>
    <row r="45" spans="1:6" ht="28.5" customHeight="1">
      <c r="A45" s="84">
        <v>42</v>
      </c>
      <c r="B45" s="34" t="s">
        <v>631</v>
      </c>
      <c r="C45" s="33">
        <v>40628</v>
      </c>
      <c r="D45" s="33" t="s">
        <v>508</v>
      </c>
      <c r="E45" s="33" t="s">
        <v>593</v>
      </c>
      <c r="F45" s="85">
        <v>30000</v>
      </c>
    </row>
    <row r="46" spans="1:6" ht="16.5" customHeight="1">
      <c r="A46" s="84">
        <v>43</v>
      </c>
      <c r="B46" s="34" t="s">
        <v>632</v>
      </c>
      <c r="C46" s="33">
        <v>40577</v>
      </c>
      <c r="D46" s="33" t="s">
        <v>543</v>
      </c>
      <c r="E46" s="33" t="s">
        <v>645</v>
      </c>
      <c r="F46" s="85">
        <v>87500</v>
      </c>
    </row>
    <row r="47" spans="1:6" ht="45" customHeight="1">
      <c r="A47" s="84">
        <v>44</v>
      </c>
      <c r="B47" s="34" t="s">
        <v>161</v>
      </c>
      <c r="C47" s="33">
        <v>35378</v>
      </c>
      <c r="D47" s="34" t="s">
        <v>611</v>
      </c>
      <c r="E47" s="33" t="s">
        <v>169</v>
      </c>
      <c r="F47" s="85">
        <v>9705</v>
      </c>
    </row>
    <row r="48" spans="1:6" ht="45" customHeight="1">
      <c r="A48" s="84">
        <v>45</v>
      </c>
      <c r="B48" s="34" t="s">
        <v>179</v>
      </c>
      <c r="C48" s="33">
        <v>40289</v>
      </c>
      <c r="D48" s="34" t="s">
        <v>603</v>
      </c>
      <c r="E48" s="33" t="s">
        <v>169</v>
      </c>
      <c r="F48" s="85">
        <v>9705</v>
      </c>
    </row>
    <row r="49" spans="1:6" ht="30.75" customHeight="1">
      <c r="A49" s="84">
        <v>46</v>
      </c>
      <c r="B49" s="34" t="s">
        <v>538</v>
      </c>
      <c r="C49" s="33">
        <v>40217</v>
      </c>
      <c r="D49" s="33" t="s">
        <v>539</v>
      </c>
      <c r="E49" s="33" t="s">
        <v>570</v>
      </c>
      <c r="F49" s="85">
        <v>69527</v>
      </c>
    </row>
    <row r="50" spans="1:6" ht="29.25" customHeight="1">
      <c r="A50" s="84">
        <v>47</v>
      </c>
      <c r="B50" s="34" t="s">
        <v>505</v>
      </c>
      <c r="C50" s="33">
        <v>36137</v>
      </c>
      <c r="D50" s="33" t="s">
        <v>503</v>
      </c>
      <c r="E50" s="33" t="s">
        <v>571</v>
      </c>
      <c r="F50" s="85">
        <v>24862</v>
      </c>
    </row>
    <row r="51" spans="1:6" ht="16.5" customHeight="1">
      <c r="A51" s="84">
        <v>48</v>
      </c>
      <c r="B51" s="34" t="s">
        <v>633</v>
      </c>
      <c r="C51" s="33">
        <v>40152</v>
      </c>
      <c r="D51" s="33" t="s">
        <v>534</v>
      </c>
      <c r="E51" s="33" t="s">
        <v>574</v>
      </c>
      <c r="F51" s="85">
        <v>90000</v>
      </c>
    </row>
    <row r="52" spans="1:6" ht="45" customHeight="1">
      <c r="A52" s="84">
        <v>49</v>
      </c>
      <c r="B52" s="34" t="s">
        <v>634</v>
      </c>
      <c r="C52" s="33">
        <v>40152</v>
      </c>
      <c r="D52" s="34" t="s">
        <v>534</v>
      </c>
      <c r="E52" s="33" t="s">
        <v>169</v>
      </c>
      <c r="F52" s="85">
        <v>9705</v>
      </c>
    </row>
    <row r="53" spans="1:6" ht="15.75" customHeight="1">
      <c r="A53" s="84">
        <v>50</v>
      </c>
      <c r="B53" s="34" t="s">
        <v>511</v>
      </c>
      <c r="C53" s="33">
        <v>38351</v>
      </c>
      <c r="D53" s="33" t="s">
        <v>512</v>
      </c>
      <c r="E53" s="33" t="s">
        <v>575</v>
      </c>
      <c r="F53" s="85">
        <v>47730</v>
      </c>
    </row>
    <row r="54" spans="1:6" ht="30" customHeight="1">
      <c r="A54" s="84">
        <v>51</v>
      </c>
      <c r="B54" s="34" t="s">
        <v>528</v>
      </c>
      <c r="C54" s="33">
        <v>39875</v>
      </c>
      <c r="D54" s="33" t="s">
        <v>529</v>
      </c>
      <c r="E54" s="33" t="s">
        <v>643</v>
      </c>
      <c r="F54" s="85">
        <v>89400</v>
      </c>
    </row>
    <row r="55" spans="1:6" ht="45" customHeight="1">
      <c r="A55" s="84">
        <v>52</v>
      </c>
      <c r="B55" s="34" t="s">
        <v>153</v>
      </c>
      <c r="C55" s="33">
        <v>38239</v>
      </c>
      <c r="D55" s="34" t="s">
        <v>608</v>
      </c>
      <c r="E55" s="33" t="s">
        <v>169</v>
      </c>
      <c r="F55" s="85">
        <v>9705</v>
      </c>
    </row>
    <row r="56" spans="1:6" ht="45" customHeight="1">
      <c r="A56" s="84">
        <v>53</v>
      </c>
      <c r="B56" s="34" t="s">
        <v>167</v>
      </c>
      <c r="C56" s="33">
        <v>39988</v>
      </c>
      <c r="D56" s="34" t="s">
        <v>612</v>
      </c>
      <c r="E56" s="33" t="s">
        <v>169</v>
      </c>
      <c r="F56" s="85">
        <v>9705</v>
      </c>
    </row>
    <row r="57" spans="1:6" ht="29.25" customHeight="1">
      <c r="A57" s="84">
        <v>54</v>
      </c>
      <c r="B57" s="34" t="s">
        <v>517</v>
      </c>
      <c r="C57" s="33">
        <v>39187</v>
      </c>
      <c r="D57" s="33" t="s">
        <v>518</v>
      </c>
      <c r="E57" s="33" t="s">
        <v>569</v>
      </c>
      <c r="F57" s="85">
        <v>50050</v>
      </c>
    </row>
    <row r="58" spans="1:6" ht="28.5" customHeight="1">
      <c r="A58" s="84">
        <v>55</v>
      </c>
      <c r="B58" s="34" t="s">
        <v>635</v>
      </c>
      <c r="C58" s="33">
        <v>39754</v>
      </c>
      <c r="D58" s="33" t="s">
        <v>523</v>
      </c>
      <c r="E58" s="33" t="s">
        <v>595</v>
      </c>
      <c r="F58" s="85">
        <v>37148.4</v>
      </c>
    </row>
    <row r="59" spans="1:6" ht="15" customHeight="1">
      <c r="A59" s="84">
        <v>56</v>
      </c>
      <c r="B59" s="34" t="s">
        <v>535</v>
      </c>
      <c r="C59" s="33">
        <v>40313</v>
      </c>
      <c r="D59" s="33" t="s">
        <v>536</v>
      </c>
      <c r="E59" s="33" t="s">
        <v>578</v>
      </c>
      <c r="F59" s="85">
        <v>90000</v>
      </c>
    </row>
    <row r="60" spans="1:6" ht="45" customHeight="1">
      <c r="A60" s="84">
        <v>57</v>
      </c>
      <c r="B60" s="34" t="s">
        <v>156</v>
      </c>
      <c r="C60" s="33">
        <v>38094</v>
      </c>
      <c r="D60" s="34" t="s">
        <v>613</v>
      </c>
      <c r="E60" s="33" t="s">
        <v>169</v>
      </c>
      <c r="F60" s="85">
        <v>9705</v>
      </c>
    </row>
    <row r="61" spans="1:6" ht="45" customHeight="1">
      <c r="A61" s="84">
        <v>58</v>
      </c>
      <c r="B61" s="34" t="s">
        <v>180</v>
      </c>
      <c r="C61" s="33">
        <v>39428</v>
      </c>
      <c r="D61" s="34" t="s">
        <v>614</v>
      </c>
      <c r="E61" s="33" t="s">
        <v>169</v>
      </c>
      <c r="F61" s="85">
        <v>9705</v>
      </c>
    </row>
    <row r="62" spans="1:6" ht="29.25" customHeight="1">
      <c r="A62" s="84">
        <v>59</v>
      </c>
      <c r="B62" s="34" t="s">
        <v>636</v>
      </c>
      <c r="C62" s="33">
        <v>41999</v>
      </c>
      <c r="D62" s="33" t="s">
        <v>510</v>
      </c>
      <c r="E62" s="33" t="s">
        <v>589</v>
      </c>
      <c r="F62" s="85">
        <v>42450</v>
      </c>
    </row>
    <row r="63" spans="1:6" ht="46.5" customHeight="1">
      <c r="A63" s="84">
        <v>60</v>
      </c>
      <c r="B63" s="34" t="s">
        <v>637</v>
      </c>
      <c r="C63" s="33">
        <v>40795</v>
      </c>
      <c r="D63" s="33" t="s">
        <v>546</v>
      </c>
      <c r="E63" s="33" t="s">
        <v>590</v>
      </c>
      <c r="F63" s="85">
        <v>165090.45</v>
      </c>
    </row>
    <row r="64" spans="1:6" ht="15.75" customHeight="1">
      <c r="A64" s="84">
        <v>61</v>
      </c>
      <c r="B64" s="34" t="s">
        <v>638</v>
      </c>
      <c r="C64" s="33">
        <v>39489</v>
      </c>
      <c r="D64" s="33" t="s">
        <v>534</v>
      </c>
      <c r="E64" s="33" t="s">
        <v>574</v>
      </c>
      <c r="F64" s="85">
        <v>90000</v>
      </c>
    </row>
    <row r="65" spans="1:6" ht="45" customHeight="1">
      <c r="A65" s="84">
        <v>62</v>
      </c>
      <c r="B65" s="34" t="s">
        <v>638</v>
      </c>
      <c r="C65" s="33">
        <v>39489</v>
      </c>
      <c r="D65" s="34" t="s">
        <v>534</v>
      </c>
      <c r="E65" s="33" t="s">
        <v>169</v>
      </c>
      <c r="F65" s="85">
        <v>9705</v>
      </c>
    </row>
    <row r="66" spans="1:6" ht="28.5" customHeight="1">
      <c r="A66" s="84">
        <v>63</v>
      </c>
      <c r="B66" s="34" t="s">
        <v>639</v>
      </c>
      <c r="C66" s="33">
        <v>38746</v>
      </c>
      <c r="D66" s="33" t="s">
        <v>508</v>
      </c>
      <c r="E66" s="33" t="s">
        <v>576</v>
      </c>
      <c r="F66" s="85">
        <v>90000</v>
      </c>
    </row>
    <row r="67" spans="1:6" ht="17.25" customHeight="1">
      <c r="A67" s="84">
        <v>64</v>
      </c>
      <c r="B67" s="34" t="s">
        <v>516</v>
      </c>
      <c r="C67" s="33">
        <v>39224</v>
      </c>
      <c r="D67" s="33" t="s">
        <v>508</v>
      </c>
      <c r="E67" s="33" t="s">
        <v>641</v>
      </c>
      <c r="F67" s="85">
        <v>45500</v>
      </c>
    </row>
    <row r="68" spans="1:6" ht="45" customHeight="1">
      <c r="A68" s="84">
        <v>65</v>
      </c>
      <c r="B68" s="34" t="s">
        <v>181</v>
      </c>
      <c r="C68" s="33">
        <v>39092</v>
      </c>
      <c r="D68" s="34" t="s">
        <v>648</v>
      </c>
      <c r="E68" s="33" t="s">
        <v>169</v>
      </c>
      <c r="F68" s="85">
        <v>9705</v>
      </c>
    </row>
    <row r="69" spans="1:6" ht="30" customHeight="1">
      <c r="A69" s="84">
        <v>66</v>
      </c>
      <c r="B69" s="34" t="s">
        <v>640</v>
      </c>
      <c r="C69" s="33">
        <v>41609</v>
      </c>
      <c r="D69" s="33" t="s">
        <v>524</v>
      </c>
      <c r="E69" s="33" t="s">
        <v>586</v>
      </c>
      <c r="F69" s="85">
        <v>65875</v>
      </c>
    </row>
    <row r="70" spans="1:6" ht="30.75" customHeight="1">
      <c r="A70" s="84">
        <v>67</v>
      </c>
      <c r="B70" s="34" t="s">
        <v>509</v>
      </c>
      <c r="C70" s="33">
        <v>38383</v>
      </c>
      <c r="D70" s="33" t="s">
        <v>587</v>
      </c>
      <c r="E70" s="33" t="s">
        <v>588</v>
      </c>
      <c r="F70" s="85">
        <v>32129.7</v>
      </c>
    </row>
    <row r="71" spans="1:6" ht="15.75" customHeight="1">
      <c r="A71" s="84">
        <v>68</v>
      </c>
      <c r="B71" s="34" t="s">
        <v>537</v>
      </c>
      <c r="C71" s="33">
        <v>36166</v>
      </c>
      <c r="D71" s="33" t="s">
        <v>534</v>
      </c>
      <c r="E71" s="33" t="s">
        <v>573</v>
      </c>
      <c r="F71" s="85">
        <v>89667.6</v>
      </c>
    </row>
    <row r="72" spans="1:6" ht="45" customHeight="1">
      <c r="A72" s="84">
        <v>69</v>
      </c>
      <c r="B72" s="34" t="s">
        <v>163</v>
      </c>
      <c r="C72" s="33">
        <v>36716</v>
      </c>
      <c r="D72" s="34" t="s">
        <v>615</v>
      </c>
      <c r="E72" s="33" t="s">
        <v>169</v>
      </c>
      <c r="F72" s="85">
        <v>9705</v>
      </c>
    </row>
    <row r="73" spans="1:6" ht="45" customHeight="1">
      <c r="A73" s="84">
        <v>70</v>
      </c>
      <c r="B73" s="34" t="s">
        <v>166</v>
      </c>
      <c r="C73" s="33">
        <v>39433</v>
      </c>
      <c r="D73" s="34" t="s">
        <v>612</v>
      </c>
      <c r="E73" s="33" t="s">
        <v>169</v>
      </c>
      <c r="F73" s="85">
        <v>9705</v>
      </c>
    </row>
    <row r="74" spans="1:6" ht="45" customHeight="1">
      <c r="A74" s="84">
        <v>71</v>
      </c>
      <c r="B74" s="34" t="s">
        <v>182</v>
      </c>
      <c r="C74" s="33">
        <v>40093</v>
      </c>
      <c r="D74" s="34" t="s">
        <v>616</v>
      </c>
      <c r="E74" s="33" t="s">
        <v>169</v>
      </c>
      <c r="F74" s="85">
        <v>9705</v>
      </c>
    </row>
    <row r="75" spans="1:6" ht="45" customHeight="1">
      <c r="A75" s="84">
        <v>72</v>
      </c>
      <c r="B75" s="34" t="s">
        <v>183</v>
      </c>
      <c r="C75" s="33">
        <v>40186</v>
      </c>
      <c r="D75" s="34" t="s">
        <v>617</v>
      </c>
      <c r="E75" s="33" t="s">
        <v>169</v>
      </c>
      <c r="F75" s="85">
        <v>9705</v>
      </c>
    </row>
    <row r="76" spans="1:6" ht="45" customHeight="1">
      <c r="A76" s="84">
        <v>73</v>
      </c>
      <c r="B76" s="34" t="s">
        <v>159</v>
      </c>
      <c r="C76" s="33">
        <v>36655</v>
      </c>
      <c r="D76" s="34" t="s">
        <v>618</v>
      </c>
      <c r="E76" s="33" t="s">
        <v>169</v>
      </c>
      <c r="F76" s="85">
        <v>9735</v>
      </c>
    </row>
    <row r="77" spans="1:6" ht="18" customHeight="1">
      <c r="A77" s="84">
        <v>74</v>
      </c>
      <c r="B77" s="34" t="s">
        <v>514</v>
      </c>
      <c r="C77" s="33">
        <v>39265</v>
      </c>
      <c r="D77" s="33" t="s">
        <v>515</v>
      </c>
      <c r="E77" s="33" t="s">
        <v>598</v>
      </c>
      <c r="F77" s="85">
        <v>49900</v>
      </c>
    </row>
    <row r="78" spans="1:6" ht="44.25" customHeight="1">
      <c r="A78" s="84">
        <v>75</v>
      </c>
      <c r="B78" s="34" t="s">
        <v>545</v>
      </c>
      <c r="C78" s="33">
        <v>37679</v>
      </c>
      <c r="D78" s="33" t="s">
        <v>544</v>
      </c>
      <c r="E78" s="33" t="s">
        <v>581</v>
      </c>
      <c r="F78" s="85">
        <v>154952.97999999998</v>
      </c>
    </row>
    <row r="79" spans="1:6" ht="29.25" customHeight="1">
      <c r="A79" s="84">
        <v>76</v>
      </c>
      <c r="B79" s="34" t="s">
        <v>506</v>
      </c>
      <c r="C79" s="33">
        <v>39344</v>
      </c>
      <c r="D79" s="33" t="s">
        <v>503</v>
      </c>
      <c r="E79" s="33" t="s">
        <v>571</v>
      </c>
      <c r="F79" s="85">
        <v>24867.18</v>
      </c>
    </row>
    <row r="80" spans="1:6" ht="42" customHeight="1">
      <c r="A80" s="84">
        <v>77</v>
      </c>
      <c r="B80" s="34" t="s">
        <v>471</v>
      </c>
      <c r="C80" s="33">
        <v>41978</v>
      </c>
      <c r="D80" s="33" t="s">
        <v>472</v>
      </c>
      <c r="E80" s="33" t="s">
        <v>619</v>
      </c>
      <c r="F80" s="85">
        <v>920653.49</v>
      </c>
    </row>
    <row r="81" spans="1:6" ht="16.5" customHeight="1">
      <c r="A81" s="84">
        <v>78</v>
      </c>
      <c r="B81" s="34" t="s">
        <v>521</v>
      </c>
      <c r="C81" s="33">
        <v>40837</v>
      </c>
      <c r="D81" s="33" t="s">
        <v>522</v>
      </c>
      <c r="E81" s="33" t="s">
        <v>594</v>
      </c>
      <c r="F81" s="85">
        <v>56750</v>
      </c>
    </row>
    <row r="82" spans="1:6" ht="30" customHeight="1">
      <c r="A82" s="84">
        <v>79</v>
      </c>
      <c r="B82" s="34" t="s">
        <v>507</v>
      </c>
      <c r="C82" s="33">
        <v>38425</v>
      </c>
      <c r="D82" s="33" t="s">
        <v>503</v>
      </c>
      <c r="E82" s="33" t="s">
        <v>571</v>
      </c>
      <c r="F82" s="85">
        <v>40068.18</v>
      </c>
    </row>
    <row r="83" spans="1:6" ht="15.75" customHeight="1">
      <c r="A83" s="84">
        <v>80</v>
      </c>
      <c r="B83" s="34" t="s">
        <v>10</v>
      </c>
      <c r="C83" s="33">
        <v>42133</v>
      </c>
      <c r="D83" s="33" t="s">
        <v>11</v>
      </c>
      <c r="E83" s="33" t="s">
        <v>642</v>
      </c>
      <c r="F83" s="85">
        <v>10200</v>
      </c>
    </row>
    <row r="84" spans="1:6" ht="15.75" customHeight="1">
      <c r="A84" s="84">
        <v>81</v>
      </c>
      <c r="B84" s="34" t="s">
        <v>13</v>
      </c>
      <c r="C84" s="33">
        <v>36260</v>
      </c>
      <c r="D84" s="33" t="s">
        <v>14</v>
      </c>
      <c r="E84" s="35" t="s">
        <v>563</v>
      </c>
      <c r="F84" s="85">
        <v>13893.2</v>
      </c>
    </row>
    <row r="85" spans="1:6" ht="45" customHeight="1">
      <c r="A85" s="84">
        <v>82</v>
      </c>
      <c r="B85" s="34" t="s">
        <v>7</v>
      </c>
      <c r="C85" s="33">
        <v>38592</v>
      </c>
      <c r="D85" s="33" t="s">
        <v>12</v>
      </c>
      <c r="E85" s="35" t="s">
        <v>562</v>
      </c>
      <c r="F85" s="85">
        <v>23066.5</v>
      </c>
    </row>
    <row r="86" spans="1:6" ht="17.25" customHeight="1">
      <c r="A86" s="84">
        <v>83</v>
      </c>
      <c r="B86" s="34" t="s">
        <v>8</v>
      </c>
      <c r="C86" s="33">
        <v>40394</v>
      </c>
      <c r="D86" s="33" t="s">
        <v>9</v>
      </c>
      <c r="E86" s="35" t="s">
        <v>649</v>
      </c>
      <c r="F86" s="85">
        <v>53100</v>
      </c>
    </row>
    <row r="87" spans="1:6" ht="28.5" customHeight="1" thickBot="1">
      <c r="A87" s="86">
        <v>84</v>
      </c>
      <c r="B87" s="87" t="s">
        <v>5</v>
      </c>
      <c r="C87" s="88">
        <v>38957</v>
      </c>
      <c r="D87" s="88" t="s">
        <v>6</v>
      </c>
      <c r="E87" s="88" t="s">
        <v>582</v>
      </c>
      <c r="F87" s="89">
        <v>27753</v>
      </c>
    </row>
    <row r="88" ht="15" thickBot="1"/>
    <row r="89" spans="5:6" ht="14.25">
      <c r="E89" s="69" t="s">
        <v>657</v>
      </c>
      <c r="F89" s="72">
        <v>312355.12</v>
      </c>
    </row>
    <row r="90" spans="4:6" ht="14.25">
      <c r="D90" s="17"/>
      <c r="E90" s="70" t="s">
        <v>655</v>
      </c>
      <c r="F90" s="73">
        <f>'Поступления по Ты нам нужен2016'!B434+'Поступления по Ты нам нужен2016'!B442+'Поступления по Ты нам нужен2016'!B451</f>
        <v>4216475.36</v>
      </c>
    </row>
    <row r="91" spans="5:6" ht="14.25">
      <c r="E91" s="70" t="s">
        <v>654</v>
      </c>
      <c r="F91" s="73">
        <f>SUM(F4:F87)+'Банк.комиссия'!B59</f>
        <v>4531188.530000001</v>
      </c>
    </row>
    <row r="92" spans="5:6" ht="15" thickBot="1">
      <c r="E92" s="71" t="s">
        <v>656</v>
      </c>
      <c r="F92" s="74">
        <f>F89+F90-F91</f>
        <v>-2358.050000000745</v>
      </c>
    </row>
    <row r="93" spans="4:10" ht="14.25">
      <c r="D93" s="17"/>
      <c r="G93" s="67"/>
      <c r="H93" s="67"/>
      <c r="I93" s="67"/>
      <c r="J93" s="68"/>
    </row>
    <row r="94" spans="7:10" ht="14.25">
      <c r="G94" s="67"/>
      <c r="H94" s="67"/>
      <c r="I94" s="67"/>
      <c r="J94" s="68"/>
    </row>
    <row r="95" spans="7:10" ht="14.25">
      <c r="G95" s="67"/>
      <c r="H95" s="67"/>
      <c r="I95" s="67"/>
      <c r="J95" s="68"/>
    </row>
    <row r="96" spans="7:10" ht="14.25">
      <c r="G96" s="67"/>
      <c r="H96" s="67"/>
      <c r="I96" s="67"/>
      <c r="J96" s="67"/>
    </row>
  </sheetData>
  <sheetProtection/>
  <printOptions/>
  <pageMargins left="0.5118110236220472" right="0.5118110236220472" top="0.35433070866141736" bottom="0.35433070866141736" header="0.31496062992125984" footer="0.31496062992125984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User_4</cp:lastModifiedBy>
  <cp:lastPrinted>2017-02-17T16:34:02Z</cp:lastPrinted>
  <dcterms:created xsi:type="dcterms:W3CDTF">2014-03-17T17:05:55Z</dcterms:created>
  <dcterms:modified xsi:type="dcterms:W3CDTF">2017-02-17T16:34:12Z</dcterms:modified>
  <cp:category/>
  <cp:version/>
  <cp:contentType/>
  <cp:contentStatus/>
</cp:coreProperties>
</file>